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5440" windowHeight="12225"/>
  </bookViews>
  <sheets>
    <sheet name="Неделя 1 (1-7 день)" sheetId="12" r:id="rId1"/>
    <sheet name="Неделя 2 (8-14 день)" sheetId="13" r:id="rId2"/>
    <sheet name="Образец заполнения" sheetId="1" r:id="rId3"/>
  </sheets>
  <calcPr calcId="145621"/>
</workbook>
</file>

<file path=xl/calcChain.xml><?xml version="1.0" encoding="utf-8"?>
<calcChain xmlns="http://schemas.openxmlformats.org/spreadsheetml/2006/main">
  <c r="J27" i="13" l="1"/>
  <c r="I27" i="13"/>
  <c r="H27" i="13"/>
  <c r="G27" i="13"/>
  <c r="F27" i="13"/>
  <c r="E27" i="13"/>
  <c r="D27" i="13"/>
  <c r="L27" i="13" s="1"/>
  <c r="L26" i="13"/>
  <c r="L25" i="13"/>
  <c r="L22" i="13"/>
  <c r="L21" i="13"/>
  <c r="L20" i="13"/>
  <c r="L15" i="13"/>
  <c r="L7" i="13"/>
  <c r="J27" i="12"/>
  <c r="I27" i="12"/>
  <c r="H27" i="12"/>
  <c r="G27" i="12"/>
  <c r="F27" i="12"/>
  <c r="E27" i="12"/>
  <c r="D27" i="12"/>
  <c r="L27" i="12" s="1"/>
  <c r="L26" i="12"/>
  <c r="L25" i="12"/>
  <c r="L22" i="12"/>
  <c r="L21" i="12"/>
  <c r="L20" i="12"/>
  <c r="L15" i="12"/>
  <c r="L7" i="12"/>
  <c r="L26" i="1"/>
  <c r="L25" i="1"/>
  <c r="L22" i="1"/>
  <c r="L21" i="1"/>
  <c r="L20" i="1"/>
  <c r="L15" i="1"/>
  <c r="L7" i="1"/>
  <c r="J29" i="13" l="1"/>
  <c r="J29" i="12"/>
  <c r="J27" i="1"/>
  <c r="I27" i="1"/>
  <c r="H27" i="1"/>
  <c r="G27" i="1"/>
  <c r="F27" i="1"/>
  <c r="E27" i="1"/>
  <c r="D27" i="1"/>
  <c r="L27" i="1" s="1"/>
  <c r="J29" i="1" l="1"/>
</calcChain>
</file>

<file path=xl/sharedStrings.xml><?xml version="1.0" encoding="utf-8"?>
<sst xmlns="http://schemas.openxmlformats.org/spreadsheetml/2006/main" count="290" uniqueCount="85">
  <si>
    <t>Пациент [ФИО полностью, возраст, телефон и/или e-mail для связи]:</t>
  </si>
  <si>
    <t>Иванов Иван Иванович, 30 лет, +79876543210, pochta@pochta.ru</t>
  </si>
  <si>
    <t>Неделя 0 (оценка исходных параметров сна).</t>
  </si>
  <si>
    <t>Заполняйте дневник сна утром, в первые полчаса после того, как вы покинули постель.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</si>
  <si>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</si>
  <si>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</si>
  <si>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</si>
  <si>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</si>
  <si>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</si>
  <si>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</si>
  <si>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</si>
  <si>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</si>
  <si>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Среднее</t>
  </si>
  <si>
    <t>Справка</t>
  </si>
  <si>
    <t>Дата</t>
  </si>
  <si>
    <t>часы : мин. = минуты</t>
  </si>
  <si>
    <t>1:00 = 60</t>
  </si>
  <si>
    <t>1:15 = 75</t>
  </si>
  <si>
    <t>4:15 = 255</t>
  </si>
  <si>
    <t>7:15 = 435</t>
  </si>
  <si>
    <t>1:30 = 90</t>
  </si>
  <si>
    <t>4:30 = 270</t>
  </si>
  <si>
    <t>7:30 = 450</t>
  </si>
  <si>
    <t>Если «да», то употребляли ли Вы алкоголь менее чем за 3 часа до отхода ко сну?</t>
  </si>
  <si>
    <t>1:45 = 105</t>
  </si>
  <si>
    <t>4:45 = 285</t>
  </si>
  <si>
    <t>7:45 = 465</t>
  </si>
  <si>
    <t>2:00 = 120</t>
  </si>
  <si>
    <t>5:00 = 300</t>
  </si>
  <si>
    <t>8:00 = 480</t>
  </si>
  <si>
    <t>Если «да», то употребляли ли Вы их менее чем за 6 часов до отхода ко сну?</t>
  </si>
  <si>
    <t>2:15 = 135</t>
  </si>
  <si>
    <t>5:15 = 315</t>
  </si>
  <si>
    <t>8:15 = 495</t>
  </si>
  <si>
    <t>2:30 = 150</t>
  </si>
  <si>
    <t>5:30 = 330</t>
  </si>
  <si>
    <t>8:30 = 510</t>
  </si>
  <si>
    <t>Если «да», то сколько раз, во сколько и суммарная продолжительность в мин.</t>
  </si>
  <si>
    <t>2, 120</t>
  </si>
  <si>
    <t>1, 60</t>
  </si>
  <si>
    <t>2:45 = 165</t>
  </si>
  <si>
    <t>5:45 = 345</t>
  </si>
  <si>
    <t>8:45 = 525</t>
  </si>
  <si>
    <t>Оцените свое состояние днем по шкале от 0 (ужасно) до 10 (великолепно).</t>
  </si>
  <si>
    <t>3:00 = 180</t>
  </si>
  <si>
    <t>6:00 = 360</t>
  </si>
  <si>
    <t>9:00 = 540</t>
  </si>
  <si>
    <t>3:15 = 195</t>
  </si>
  <si>
    <t>6:15 = 375</t>
  </si>
  <si>
    <t>9:15 = 555</t>
  </si>
  <si>
    <t>Если «да», то укажите их название, дозу и время приема.</t>
  </si>
  <si>
    <t>Мелаксен 3 мг в 22:00</t>
  </si>
  <si>
    <t>3:30 = 210</t>
  </si>
  <si>
    <t>6:30 = 390</t>
  </si>
  <si>
    <t>9:30 = 570</t>
  </si>
  <si>
    <t>3:45 = 225</t>
  </si>
  <si>
    <t>6:45 = 405</t>
  </si>
  <si>
    <t>9:45 = 585</t>
  </si>
  <si>
    <t>4:00 = 240</t>
  </si>
  <si>
    <t>7:00 = 420</t>
  </si>
  <si>
    <t>10:00 = 600</t>
  </si>
  <si>
    <t>Сколько раз Вы просыпались ночью?</t>
  </si>
  <si>
    <t>Укажите (в минутах) суммарную продолжительность ночных пробуждений. Ориентируйтесь на свои внутренние ощущения, а не на часы!</t>
  </si>
  <si>
    <t>Оцените качество сна этой ночью по шкале от 0 (ужасно) до 10 (великолепно).</t>
  </si>
  <si>
    <t>Х 100% =</t>
  </si>
  <si>
    <t>(норма &gt;85%)</t>
  </si>
  <si>
    <r>
      <rPr>
        <b/>
        <sz val="14"/>
        <rFont val="Times New Roman"/>
        <family val="1"/>
        <charset val="204"/>
      </rPr>
      <t>Сколько сигарет Вы выкурили вчера?</t>
    </r>
    <r>
      <rPr>
        <sz val="14"/>
        <color rgb="FF000000"/>
        <rFont val="Times New Roman"/>
        <family val="1"/>
        <charset val="204"/>
      </rPr>
      <t xml:space="preserve"> (если не курили укажите 0)</t>
    </r>
  </si>
  <si>
    <r>
      <rPr>
        <b/>
        <sz val="14"/>
        <rFont val="Times New Roman"/>
        <family val="1"/>
        <charset val="204"/>
      </rPr>
      <t>Во сколько Вы отправились в постель (ЧЧ:ММ)?</t>
    </r>
    <r>
      <rPr>
        <sz val="14"/>
        <color rgb="FF000000"/>
        <rFont val="Times New Roman"/>
        <family val="1"/>
        <charset val="204"/>
      </rPr>
      <t xml:space="preserve"> Время зафиксируйте по часам.</t>
    </r>
  </si>
  <si>
    <r>
      <rPr>
        <b/>
        <sz val="14"/>
        <rFont val="Times New Roman"/>
        <family val="1"/>
        <charset val="204"/>
      </rPr>
      <t>Во сколько Вы выключили свет и стали пытаться заснуть (ЧЧ:ММ)?</t>
    </r>
    <r>
      <rPr>
        <sz val="14"/>
        <color rgb="FF000000"/>
        <rFont val="Times New Roman"/>
        <family val="1"/>
        <charset val="204"/>
      </rPr>
      <t xml:space="preserve"> Время зафиксируйте по часам.</t>
    </r>
  </si>
  <si>
    <r>
      <rPr>
        <b/>
        <sz val="14"/>
        <rFont val="Times New Roman"/>
        <family val="1"/>
        <charset val="204"/>
      </rPr>
      <t>Сколько Вам понадобилось времени, чтобы заснуть (в мин.)?</t>
    </r>
    <r>
      <rPr>
        <sz val="14"/>
        <color rgb="FF000000"/>
        <rFont val="Times New Roman"/>
        <family val="1"/>
        <charset val="204"/>
      </rPr>
      <t xml:space="preserve"> Ориентируйтесь на свои внутренние ощущения, а не на часы!</t>
    </r>
  </si>
  <si>
    <r>
      <rPr>
        <b/>
        <sz val="14"/>
        <rFont val="Times New Roman"/>
        <family val="1"/>
        <charset val="204"/>
      </rPr>
      <t xml:space="preserve">Во сколько утром Вы проснулись (ЧЧ:ММ)? </t>
    </r>
    <r>
      <rPr>
        <sz val="14"/>
        <color rgb="FF000000"/>
        <rFont val="Times New Roman"/>
        <family val="1"/>
        <charset val="204"/>
      </rPr>
      <t>Время зафиксируйте по часам (если не планировали спать дальше) или по ощущениям (если планировали поспать еще).</t>
    </r>
  </si>
  <si>
    <r>
      <rPr>
        <b/>
        <sz val="14"/>
        <rFont val="Times New Roman"/>
        <family val="1"/>
        <charset val="204"/>
      </rPr>
      <t>Во сколько утром Вы покинули постель (ЧЧ:ММ)?</t>
    </r>
    <r>
      <rPr>
        <sz val="14"/>
        <color rgb="FF000000"/>
        <rFont val="Times New Roman"/>
        <family val="1"/>
        <charset val="204"/>
      </rPr>
      <t xml:space="preserve"> Время зафиксируйте по часам.</t>
    </r>
  </si>
  <si>
    <r>
      <rPr>
        <b/>
        <sz val="14"/>
        <rFont val="Times New Roman"/>
        <family val="1"/>
        <charset val="204"/>
      </rPr>
      <t xml:space="preserve">Сколько Вы спали сегодня ночью (ЧЧ:ММ) </t>
    </r>
    <r>
      <rPr>
        <sz val="14"/>
        <color rgb="FF000000"/>
        <rFont val="Times New Roman"/>
        <family val="1"/>
        <charset val="204"/>
      </rPr>
      <t>Ориентируйтесь на свои внутренние ощущения, не пытайтесь высчитать!</t>
    </r>
  </si>
  <si>
    <r>
      <rPr>
        <b/>
        <sz val="14"/>
        <rFont val="Times New Roman"/>
        <family val="1"/>
        <charset val="204"/>
      </rPr>
      <t>Время нахождения в постели (</t>
    </r>
    <r>
      <rPr>
        <sz val="14"/>
        <color rgb="FF000000"/>
        <rFont val="Times New Roman"/>
        <family val="1"/>
        <charset val="204"/>
      </rPr>
      <t>расчитается автоматически!)</t>
    </r>
  </si>
  <si>
    <r>
      <rPr>
        <b/>
        <sz val="14"/>
        <rFont val="Times New Roman"/>
        <family val="1"/>
        <charset val="204"/>
      </rPr>
      <t>Рекомендация на следующую неделю:</t>
    </r>
    <r>
      <rPr>
        <sz val="14"/>
        <color rgb="FF000000"/>
        <rFont val="Times New Roman"/>
        <family val="1"/>
        <charset val="204"/>
      </rPr>
      <t xml:space="preserve"> Если Ваш коэффициент эффективности сна &lt;85% – то уменьшите время пребывания в постели на 30 минут; если от 85 до 90% - ничего не меняйте; если &gt;90% – можете увеличить время нахождения в постели на 30 минут.</t>
    </r>
  </si>
  <si>
    <r>
      <t xml:space="preserve">Общее время сна (в мин., среднее за неделю) </t>
    </r>
    <r>
      <rPr>
        <b/>
        <sz val="12"/>
        <rFont val="Times New Roman"/>
        <family val="1"/>
        <charset val="204"/>
      </rPr>
      <t>пункт 14</t>
    </r>
  </si>
  <si>
    <r>
      <t xml:space="preserve">Общее время нахождения в постели (в мин., среднее за неделю) </t>
    </r>
    <r>
      <rPr>
        <b/>
        <sz val="12"/>
        <rFont val="Times New Roman"/>
        <family val="1"/>
        <charset val="204"/>
      </rPr>
      <t>пункт 15</t>
    </r>
  </si>
  <si>
    <t>-</t>
  </si>
  <si>
    <t>+</t>
  </si>
  <si>
    <t>Курили ли вы менее чем за 3 часа до отхода ко сну? (поставьте - или + и нажмите Enter)</t>
  </si>
  <si>
    <r>
      <t xml:space="preserve">Употребляли ли Вы вчера алкоголь? </t>
    </r>
    <r>
      <rPr>
        <sz val="14"/>
        <color theme="1"/>
        <rFont val="Times New Roman"/>
        <family val="1"/>
        <charset val="204"/>
      </rPr>
      <t>(если «да», то поставьте + и нажмите Enter)</t>
    </r>
  </si>
  <si>
    <r>
      <rPr>
        <b/>
        <sz val="14"/>
        <rFont val="Times New Roman"/>
        <family val="1"/>
        <charset val="204"/>
      </rPr>
      <t>Употребляли ли Вы вчера кофеинсодержащие продукты?</t>
    </r>
    <r>
      <rPr>
        <sz val="14"/>
        <color rgb="FF000000"/>
        <rFont val="Times New Roman"/>
        <family val="1"/>
        <charset val="204"/>
      </rPr>
      <t xml:space="preserve"> (если «да», то поставьте + и нажмите Enter)</t>
    </r>
  </si>
  <si>
    <r>
      <t>Был ли у Вас вчера дневной сон/дремота?</t>
    </r>
    <r>
      <rPr>
        <sz val="14"/>
        <color theme="1"/>
        <rFont val="Times New Roman"/>
        <family val="1"/>
        <charset val="204"/>
      </rPr>
      <t xml:space="preserve"> (если «да», то поставьте + и нажмите Enter)</t>
    </r>
  </si>
  <si>
    <r>
      <t xml:space="preserve">Употребляли Вы снотворные средства вечером, чтобы уснуть? </t>
    </r>
    <r>
      <rPr>
        <sz val="14"/>
        <color theme="1"/>
        <rFont val="Times New Roman"/>
        <family val="1"/>
        <charset val="204"/>
      </rPr>
      <t>(если «да», то поставьте + и нажмите Enter)</t>
    </r>
  </si>
  <si>
    <t>Ваш коэффициент эффективности сна на этой неделе составил: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</si>
</sst>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0.0"/>
    <numFmt numFmtId="166" formatCode="h&quot;:&quot;mm"/>
    <numFmt numFmtId="167" formatCode="[h]:mm"/>
  </numFmts>
  <fonts count="24" x14ac:knownFonts="1">
    <font>
      <sz val="10"/>
      <color rgb="FF000000"/>
      <name val="Arial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7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14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5" fillId="4" borderId="11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5" fillId="4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7" fontId="15" fillId="4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4" fillId="6" borderId="12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4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7" xfId="0" applyFont="1" applyBorder="1"/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165" fontId="17" fillId="3" borderId="17" xfId="0" applyNumberFormat="1" applyFont="1" applyFill="1" applyBorder="1" applyAlignment="1">
      <alignment horizontal="center" vertical="center"/>
    </xf>
    <xf numFmtId="0" fontId="7" fillId="0" borderId="18" xfId="0" applyFont="1" applyBorder="1"/>
    <xf numFmtId="0" fontId="21" fillId="0" borderId="0" xfId="0" applyFont="1" applyAlignment="1"/>
    <xf numFmtId="0" fontId="10" fillId="0" borderId="0" xfId="0" applyFont="1" applyAlignment="1">
      <alignment vertical="center" wrapText="1"/>
    </xf>
    <xf numFmtId="0" fontId="19" fillId="0" borderId="0" xfId="0" applyFont="1" applyAlignment="1"/>
    <xf numFmtId="0" fontId="2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22" fillId="0" borderId="16" xfId="0" applyFont="1" applyBorder="1"/>
  </cellXfs>
  <cellStyles count="1">
    <cellStyle name="Обычный" xfId="0" builtinId="0"/>
  </cellStyles>
  <dxfs count="9">
    <dxf>
      <font>
        <color rgb="FFFF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2060"/>
    <outlinePr summaryBelow="0" summaryRight="0"/>
  </sheetPr>
  <dimension ref="A1:P33"/>
  <sheetViews>
    <sheetView tabSelected="1" zoomScale="80" zoomScaleNormal="80" workbookViewId="0">
      <selection activeCell="A33" sqref="A33:L33"/>
    </sheetView>
  </sheetViews>
  <sheetFormatPr defaultColWidth="14.42578125" defaultRowHeight="15.75" customHeight="1" x14ac:dyDescent="0.2"/>
  <cols>
    <col min="1" max="1" width="4.5703125" style="5" customWidth="1"/>
    <col min="2" max="2" width="131.7109375" style="5" customWidth="1"/>
    <col min="3" max="3" width="1.7109375" style="5" customWidth="1"/>
    <col min="4" max="4" width="18.85546875" style="5" customWidth="1"/>
    <col min="5" max="5" width="15.85546875" style="5" customWidth="1"/>
    <col min="6" max="8" width="15.5703125" style="5" customWidth="1"/>
    <col min="9" max="9" width="15.28515625" style="5" customWidth="1"/>
    <col min="10" max="10" width="19" style="5" customWidth="1"/>
    <col min="11" max="11" width="1.7109375" style="5" customWidth="1"/>
    <col min="12" max="12" width="12.42578125" style="5" customWidth="1"/>
    <col min="13" max="13" width="3" style="5" customWidth="1"/>
    <col min="14" max="16" width="14.42578125" style="5" customWidth="1"/>
    <col min="17" max="16384" width="14.42578125" style="5"/>
  </cols>
  <sheetData>
    <row r="1" spans="1:16" ht="9.9499999999999993" customHeight="1" thickBot="1" x14ac:dyDescent="0.25">
      <c r="A1" s="7"/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6" ht="24.95" customHeight="1" thickBot="1" x14ac:dyDescent="0.25">
      <c r="A2" s="72" t="s">
        <v>0</v>
      </c>
      <c r="B2" s="73"/>
      <c r="C2" s="8"/>
      <c r="D2" s="76"/>
      <c r="E2" s="77"/>
      <c r="F2" s="77"/>
      <c r="G2" s="77"/>
      <c r="H2" s="77"/>
      <c r="I2" s="78"/>
      <c r="J2" s="62"/>
      <c r="K2" s="9"/>
      <c r="L2" s="63"/>
      <c r="M2" s="10"/>
      <c r="N2" s="10"/>
      <c r="O2" s="10"/>
      <c r="P2" s="9"/>
    </row>
    <row r="3" spans="1:16" ht="24.95" customHeight="1" x14ac:dyDescent="0.2">
      <c r="A3" s="74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0"/>
      <c r="N3" s="10"/>
      <c r="O3" s="10"/>
      <c r="P3" s="9"/>
    </row>
    <row r="4" spans="1:16" ht="24.95" customHeight="1" thickBot="1" x14ac:dyDescent="0.25">
      <c r="A4" s="7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0"/>
      <c r="N4" s="10"/>
      <c r="O4" s="10"/>
      <c r="P4" s="9"/>
    </row>
    <row r="5" spans="1:16" ht="20.100000000000001" customHeight="1" thickBot="1" x14ac:dyDescent="0.25">
      <c r="A5" s="79"/>
      <c r="B5" s="11" t="s">
        <v>4</v>
      </c>
      <c r="C5" s="8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  <c r="J5" s="13" t="s">
        <v>11</v>
      </c>
      <c r="K5" s="14"/>
      <c r="L5" s="15" t="s">
        <v>12</v>
      </c>
      <c r="M5" s="10"/>
      <c r="N5" s="16" t="s">
        <v>13</v>
      </c>
      <c r="O5" s="17"/>
      <c r="P5" s="18"/>
    </row>
    <row r="6" spans="1:16" ht="20.100000000000001" customHeight="1" thickBot="1" x14ac:dyDescent="0.25">
      <c r="A6" s="80"/>
      <c r="B6" s="19" t="s">
        <v>14</v>
      </c>
      <c r="C6" s="8"/>
      <c r="D6" s="20"/>
      <c r="E6" s="20"/>
      <c r="F6" s="20"/>
      <c r="G6" s="20"/>
      <c r="H6" s="20"/>
      <c r="I6" s="20"/>
      <c r="J6" s="20"/>
      <c r="K6" s="21"/>
      <c r="L6" s="15"/>
      <c r="M6" s="10"/>
      <c r="N6" s="22" t="s">
        <v>15</v>
      </c>
      <c r="O6" s="23"/>
      <c r="P6" s="24"/>
    </row>
    <row r="7" spans="1:16" ht="20.100000000000001" customHeight="1" x14ac:dyDescent="0.2">
      <c r="A7" s="81">
        <v>1</v>
      </c>
      <c r="B7" s="58" t="s">
        <v>66</v>
      </c>
      <c r="C7" s="51"/>
      <c r="D7" s="25"/>
      <c r="E7" s="25"/>
      <c r="F7" s="25"/>
      <c r="G7" s="25"/>
      <c r="H7" s="25"/>
      <c r="I7" s="25"/>
      <c r="J7" s="25"/>
      <c r="K7" s="26"/>
      <c r="L7" s="27">
        <f>SUM(D7:J7)/7</f>
        <v>0</v>
      </c>
      <c r="M7" s="10"/>
      <c r="N7" s="64" t="s">
        <v>16</v>
      </c>
      <c r="O7" s="65"/>
      <c r="P7" s="66"/>
    </row>
    <row r="8" spans="1:16" ht="20.100000000000001" customHeight="1" thickBot="1" x14ac:dyDescent="0.25">
      <c r="A8" s="80"/>
      <c r="B8" s="69" t="s">
        <v>79</v>
      </c>
      <c r="C8" s="51"/>
      <c r="D8" s="59"/>
      <c r="E8" s="59"/>
      <c r="F8" s="59"/>
      <c r="G8" s="59"/>
      <c r="H8" s="59"/>
      <c r="I8" s="59"/>
      <c r="J8" s="59"/>
      <c r="K8" s="52"/>
      <c r="L8" s="28"/>
      <c r="M8" s="10"/>
      <c r="N8" s="67" t="s">
        <v>17</v>
      </c>
      <c r="O8" s="68" t="s">
        <v>18</v>
      </c>
      <c r="P8" s="67" t="s">
        <v>19</v>
      </c>
    </row>
    <row r="9" spans="1:16" ht="20.100000000000001" customHeight="1" x14ac:dyDescent="0.2">
      <c r="A9" s="81">
        <v>2</v>
      </c>
      <c r="B9" s="70" t="s">
        <v>80</v>
      </c>
      <c r="C9" s="53"/>
      <c r="D9" s="60"/>
      <c r="E9" s="60"/>
      <c r="F9" s="60"/>
      <c r="G9" s="60"/>
      <c r="H9" s="60"/>
      <c r="I9" s="60"/>
      <c r="J9" s="60"/>
      <c r="K9" s="52"/>
      <c r="L9" s="29"/>
      <c r="M9" s="10"/>
      <c r="N9" s="67" t="s">
        <v>20</v>
      </c>
      <c r="O9" s="68" t="s">
        <v>21</v>
      </c>
      <c r="P9" s="67" t="s">
        <v>22</v>
      </c>
    </row>
    <row r="10" spans="1:16" ht="20.100000000000001" customHeight="1" thickBot="1" x14ac:dyDescent="0.25">
      <c r="A10" s="80"/>
      <c r="B10" s="47" t="s">
        <v>23</v>
      </c>
      <c r="C10" s="51"/>
      <c r="D10" s="59"/>
      <c r="E10" s="59"/>
      <c r="F10" s="59"/>
      <c r="G10" s="59"/>
      <c r="H10" s="59"/>
      <c r="I10" s="59"/>
      <c r="J10" s="59"/>
      <c r="K10" s="52"/>
      <c r="L10" s="28"/>
      <c r="M10" s="10"/>
      <c r="N10" s="67" t="s">
        <v>24</v>
      </c>
      <c r="O10" s="68" t="s">
        <v>25</v>
      </c>
      <c r="P10" s="67" t="s">
        <v>26</v>
      </c>
    </row>
    <row r="11" spans="1:16" ht="20.100000000000001" customHeight="1" x14ac:dyDescent="0.2">
      <c r="A11" s="81">
        <v>3</v>
      </c>
      <c r="B11" s="71" t="s">
        <v>81</v>
      </c>
      <c r="C11" s="51"/>
      <c r="D11" s="60"/>
      <c r="E11" s="60"/>
      <c r="F11" s="60"/>
      <c r="G11" s="60"/>
      <c r="H11" s="60"/>
      <c r="I11" s="60"/>
      <c r="J11" s="60"/>
      <c r="K11" s="52"/>
      <c r="L11" s="29"/>
      <c r="M11" s="10"/>
      <c r="N11" s="67" t="s">
        <v>27</v>
      </c>
      <c r="O11" s="68" t="s">
        <v>28</v>
      </c>
      <c r="P11" s="67" t="s">
        <v>29</v>
      </c>
    </row>
    <row r="12" spans="1:16" ht="20.100000000000001" customHeight="1" thickBot="1" x14ac:dyDescent="0.25">
      <c r="A12" s="80"/>
      <c r="B12" s="47" t="s">
        <v>30</v>
      </c>
      <c r="C12" s="51"/>
      <c r="D12" s="59"/>
      <c r="E12" s="59"/>
      <c r="F12" s="59"/>
      <c r="G12" s="59"/>
      <c r="H12" s="59"/>
      <c r="I12" s="59"/>
      <c r="J12" s="59"/>
      <c r="K12" s="52"/>
      <c r="L12" s="28"/>
      <c r="M12" s="10"/>
      <c r="N12" s="67" t="s">
        <v>31</v>
      </c>
      <c r="O12" s="68" t="s">
        <v>32</v>
      </c>
      <c r="P12" s="67" t="s">
        <v>33</v>
      </c>
    </row>
    <row r="13" spans="1:16" ht="20.100000000000001" customHeight="1" x14ac:dyDescent="0.2">
      <c r="A13" s="81">
        <v>4</v>
      </c>
      <c r="B13" s="70" t="s">
        <v>82</v>
      </c>
      <c r="C13" s="53"/>
      <c r="D13" s="60"/>
      <c r="E13" s="60"/>
      <c r="F13" s="60"/>
      <c r="G13" s="60"/>
      <c r="H13" s="60"/>
      <c r="I13" s="60"/>
      <c r="J13" s="60"/>
      <c r="K13" s="52"/>
      <c r="L13" s="29"/>
      <c r="M13" s="10"/>
      <c r="N13" s="67" t="s">
        <v>34</v>
      </c>
      <c r="O13" s="68" t="s">
        <v>35</v>
      </c>
      <c r="P13" s="67" t="s">
        <v>36</v>
      </c>
    </row>
    <row r="14" spans="1:16" ht="20.100000000000001" customHeight="1" thickBot="1" x14ac:dyDescent="0.25">
      <c r="A14" s="80"/>
      <c r="B14" s="47" t="s">
        <v>37</v>
      </c>
      <c r="C14" s="51"/>
      <c r="D14" s="30"/>
      <c r="E14" s="30"/>
      <c r="F14" s="30"/>
      <c r="G14" s="30"/>
      <c r="H14" s="30"/>
      <c r="I14" s="30"/>
      <c r="J14" s="30"/>
      <c r="K14" s="26"/>
      <c r="L14" s="28"/>
      <c r="M14" s="10"/>
      <c r="N14" s="67" t="s">
        <v>40</v>
      </c>
      <c r="O14" s="68" t="s">
        <v>41</v>
      </c>
      <c r="P14" s="67" t="s">
        <v>42</v>
      </c>
    </row>
    <row r="15" spans="1:16" ht="20.100000000000001" customHeight="1" thickBot="1" x14ac:dyDescent="0.25">
      <c r="A15" s="12">
        <v>5</v>
      </c>
      <c r="B15" s="50" t="s">
        <v>43</v>
      </c>
      <c r="C15" s="53"/>
      <c r="D15" s="31"/>
      <c r="E15" s="31"/>
      <c r="F15" s="31"/>
      <c r="G15" s="31"/>
      <c r="H15" s="31"/>
      <c r="I15" s="31"/>
      <c r="J15" s="31"/>
      <c r="K15" s="26"/>
      <c r="L15" s="32">
        <f>SUM(D15:J15)/7</f>
        <v>0</v>
      </c>
      <c r="M15" s="10"/>
      <c r="N15" s="67" t="s">
        <v>44</v>
      </c>
      <c r="O15" s="68" t="s">
        <v>45</v>
      </c>
      <c r="P15" s="67" t="s">
        <v>46</v>
      </c>
    </row>
    <row r="16" spans="1:16" ht="20.100000000000001" customHeight="1" x14ac:dyDescent="0.2">
      <c r="A16" s="81">
        <v>6</v>
      </c>
      <c r="B16" s="70" t="s">
        <v>83</v>
      </c>
      <c r="C16" s="54"/>
      <c r="D16" s="60"/>
      <c r="E16" s="60"/>
      <c r="F16" s="60"/>
      <c r="G16" s="60"/>
      <c r="H16" s="60"/>
      <c r="I16" s="60"/>
      <c r="J16" s="60"/>
      <c r="K16" s="52"/>
      <c r="L16" s="29"/>
      <c r="M16" s="10"/>
      <c r="N16" s="67" t="s">
        <v>47</v>
      </c>
      <c r="O16" s="68" t="s">
        <v>48</v>
      </c>
      <c r="P16" s="67" t="s">
        <v>49</v>
      </c>
    </row>
    <row r="17" spans="1:16" ht="20.100000000000001" customHeight="1" thickBot="1" x14ac:dyDescent="0.25">
      <c r="A17" s="80"/>
      <c r="B17" s="47" t="s">
        <v>50</v>
      </c>
      <c r="C17" s="55"/>
      <c r="D17" s="56"/>
      <c r="E17" s="56"/>
      <c r="F17" s="56"/>
      <c r="G17" s="61"/>
      <c r="H17" s="56"/>
      <c r="I17" s="56"/>
      <c r="J17" s="56"/>
      <c r="K17" s="57"/>
      <c r="L17" s="28"/>
      <c r="M17" s="10"/>
      <c r="N17" s="67" t="s">
        <v>52</v>
      </c>
      <c r="O17" s="68" t="s">
        <v>53</v>
      </c>
      <c r="P17" s="67" t="s">
        <v>54</v>
      </c>
    </row>
    <row r="18" spans="1:16" ht="20.100000000000001" customHeight="1" thickBot="1" x14ac:dyDescent="0.25">
      <c r="A18" s="12">
        <v>7</v>
      </c>
      <c r="B18" s="48" t="s">
        <v>67</v>
      </c>
      <c r="C18" s="55"/>
      <c r="D18" s="33"/>
      <c r="E18" s="33"/>
      <c r="F18" s="34"/>
      <c r="G18" s="34"/>
      <c r="H18" s="33"/>
      <c r="I18" s="34"/>
      <c r="J18" s="33"/>
      <c r="K18" s="35"/>
      <c r="L18" s="15"/>
      <c r="M18" s="10"/>
      <c r="N18" s="67" t="s">
        <v>55</v>
      </c>
      <c r="O18" s="68" t="s">
        <v>56</v>
      </c>
      <c r="P18" s="67" t="s">
        <v>57</v>
      </c>
    </row>
    <row r="19" spans="1:16" ht="20.100000000000001" customHeight="1" thickBot="1" x14ac:dyDescent="0.25">
      <c r="A19" s="12">
        <v>8</v>
      </c>
      <c r="B19" s="49" t="s">
        <v>68</v>
      </c>
      <c r="C19" s="55"/>
      <c r="D19" s="34"/>
      <c r="E19" s="34"/>
      <c r="F19" s="34"/>
      <c r="G19" s="34"/>
      <c r="H19" s="34"/>
      <c r="I19" s="34"/>
      <c r="J19" s="34"/>
      <c r="K19" s="36"/>
      <c r="L19" s="15"/>
      <c r="M19" s="10"/>
      <c r="N19" s="67" t="s">
        <v>58</v>
      </c>
      <c r="O19" s="68" t="s">
        <v>59</v>
      </c>
      <c r="P19" s="67" t="s">
        <v>60</v>
      </c>
    </row>
    <row r="20" spans="1:16" ht="39.950000000000003" customHeight="1" thickBot="1" x14ac:dyDescent="0.25">
      <c r="A20" s="12">
        <v>9</v>
      </c>
      <c r="B20" s="47" t="s">
        <v>69</v>
      </c>
      <c r="C20" s="55"/>
      <c r="D20" s="31"/>
      <c r="E20" s="31"/>
      <c r="F20" s="31"/>
      <c r="G20" s="31"/>
      <c r="H20" s="31"/>
      <c r="I20" s="31"/>
      <c r="J20" s="31"/>
      <c r="K20" s="26"/>
      <c r="L20" s="32">
        <f>SUM(D20:J20)/7</f>
        <v>0</v>
      </c>
      <c r="M20" s="10"/>
      <c r="N20" s="10"/>
      <c r="O20" s="10"/>
      <c r="P20" s="9"/>
    </row>
    <row r="21" spans="1:16" ht="20.100000000000001" customHeight="1" x14ac:dyDescent="0.2">
      <c r="A21" s="81">
        <v>10</v>
      </c>
      <c r="B21" s="46" t="s">
        <v>61</v>
      </c>
      <c r="C21" s="54"/>
      <c r="D21" s="25"/>
      <c r="E21" s="25"/>
      <c r="F21" s="25"/>
      <c r="G21" s="25"/>
      <c r="H21" s="25"/>
      <c r="I21" s="25"/>
      <c r="J21" s="25"/>
      <c r="K21" s="26"/>
      <c r="L21" s="27">
        <f>SUM(D21:J21)/7</f>
        <v>0</v>
      </c>
      <c r="M21" s="10"/>
      <c r="N21" s="10"/>
      <c r="O21" s="10"/>
      <c r="P21" s="9"/>
    </row>
    <row r="22" spans="1:16" ht="39.950000000000003" customHeight="1" thickBot="1" x14ac:dyDescent="0.25">
      <c r="A22" s="80"/>
      <c r="B22" s="47" t="s">
        <v>62</v>
      </c>
      <c r="C22" s="55"/>
      <c r="D22" s="30"/>
      <c r="E22" s="30"/>
      <c r="F22" s="30"/>
      <c r="G22" s="30"/>
      <c r="H22" s="30"/>
      <c r="I22" s="30"/>
      <c r="J22" s="30"/>
      <c r="K22" s="26"/>
      <c r="L22" s="37">
        <f>SUM(D22:J22)/7</f>
        <v>0</v>
      </c>
      <c r="M22" s="10"/>
      <c r="N22" s="10"/>
      <c r="O22" s="10"/>
      <c r="P22" s="9"/>
    </row>
    <row r="23" spans="1:16" ht="39.950000000000003" customHeight="1" thickBot="1" x14ac:dyDescent="0.25">
      <c r="A23" s="12">
        <v>11</v>
      </c>
      <c r="B23" s="49" t="s">
        <v>70</v>
      </c>
      <c r="C23" s="55"/>
      <c r="D23" s="34"/>
      <c r="E23" s="34"/>
      <c r="F23" s="34"/>
      <c r="G23" s="34"/>
      <c r="H23" s="34"/>
      <c r="I23" s="34"/>
      <c r="J23" s="34"/>
      <c r="K23" s="36"/>
      <c r="L23" s="15"/>
      <c r="M23" s="10"/>
      <c r="N23" s="10"/>
      <c r="O23" s="10"/>
      <c r="P23" s="9"/>
    </row>
    <row r="24" spans="1:16" ht="20.100000000000001" customHeight="1" thickBot="1" x14ac:dyDescent="0.25">
      <c r="A24" s="12">
        <v>12</v>
      </c>
      <c r="B24" s="49" t="s">
        <v>71</v>
      </c>
      <c r="C24" s="55"/>
      <c r="D24" s="33"/>
      <c r="E24" s="33"/>
      <c r="F24" s="33"/>
      <c r="G24" s="33"/>
      <c r="H24" s="33"/>
      <c r="I24" s="33"/>
      <c r="J24" s="33"/>
      <c r="K24" s="35"/>
      <c r="L24" s="15"/>
      <c r="M24" s="10"/>
      <c r="N24" s="10"/>
      <c r="O24" s="10"/>
      <c r="P24" s="9"/>
    </row>
    <row r="25" spans="1:16" ht="20.100000000000001" customHeight="1" thickBot="1" x14ac:dyDescent="0.25">
      <c r="A25" s="12">
        <v>13</v>
      </c>
      <c r="B25" s="50" t="s">
        <v>63</v>
      </c>
      <c r="C25" s="54"/>
      <c r="D25" s="31"/>
      <c r="E25" s="31"/>
      <c r="F25" s="31"/>
      <c r="G25" s="31"/>
      <c r="H25" s="31"/>
      <c r="I25" s="31"/>
      <c r="J25" s="31"/>
      <c r="K25" s="26"/>
      <c r="L25" s="32">
        <f>SUM(D25:J25)/7</f>
        <v>0</v>
      </c>
      <c r="M25" s="10"/>
      <c r="N25" s="10"/>
      <c r="O25" s="10"/>
      <c r="P25" s="9"/>
    </row>
    <row r="26" spans="1:16" ht="39.950000000000003" customHeight="1" thickBot="1" x14ac:dyDescent="0.25">
      <c r="A26" s="12">
        <v>14</v>
      </c>
      <c r="B26" s="49" t="s">
        <v>72</v>
      </c>
      <c r="C26" s="55"/>
      <c r="D26" s="33"/>
      <c r="E26" s="33"/>
      <c r="F26" s="33"/>
      <c r="G26" s="33"/>
      <c r="H26" s="33"/>
      <c r="I26" s="33"/>
      <c r="J26" s="33"/>
      <c r="K26" s="35"/>
      <c r="L26" s="38">
        <f>SUM(D26:J26)/7</f>
        <v>0</v>
      </c>
      <c r="M26" s="39"/>
      <c r="N26" s="40"/>
      <c r="O26" s="41"/>
      <c r="P26" s="9"/>
    </row>
    <row r="27" spans="1:16" ht="20.100000000000001" customHeight="1" thickBot="1" x14ac:dyDescent="0.25">
      <c r="A27" s="12">
        <v>15</v>
      </c>
      <c r="B27" s="49" t="s">
        <v>73</v>
      </c>
      <c r="C27" s="55"/>
      <c r="D27" s="42">
        <f t="shared" ref="D27:J27" si="0">D24-D18 + (D18&gt;D24)</f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  <c r="H27" s="42">
        <f t="shared" si="0"/>
        <v>0</v>
      </c>
      <c r="I27" s="43">
        <f t="shared" si="0"/>
        <v>0</v>
      </c>
      <c r="J27" s="43">
        <f t="shared" si="0"/>
        <v>0</v>
      </c>
      <c r="K27" s="26"/>
      <c r="L27" s="38">
        <f>SUM(D27:J27)/7</f>
        <v>0</v>
      </c>
      <c r="M27" s="39"/>
      <c r="N27" s="40"/>
      <c r="O27" s="41"/>
      <c r="P27" s="9"/>
    </row>
    <row r="28" spans="1:16" ht="9.9499999999999993" customHeight="1" thickBo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</row>
    <row r="29" spans="1:16" ht="23.25" thickTop="1" x14ac:dyDescent="0.25">
      <c r="A29" s="10"/>
      <c r="B29" s="89" t="s">
        <v>84</v>
      </c>
      <c r="C29" s="8"/>
      <c r="D29" s="90" t="s">
        <v>75</v>
      </c>
      <c r="E29" s="91"/>
      <c r="F29" s="91"/>
      <c r="G29" s="91"/>
      <c r="H29" s="91"/>
      <c r="I29" s="82" t="s">
        <v>64</v>
      </c>
      <c r="J29" s="84" t="e">
        <f>(L26*1440)/(L27*1440)*100</f>
        <v>#DIV/0!</v>
      </c>
      <c r="K29" s="44"/>
      <c r="L29" s="86"/>
      <c r="M29" s="86"/>
      <c r="N29" s="86"/>
      <c r="O29" s="10"/>
      <c r="P29" s="9"/>
    </row>
    <row r="30" spans="1:16" ht="23.25" thickBot="1" x14ac:dyDescent="0.3">
      <c r="A30" s="10"/>
      <c r="B30" s="88"/>
      <c r="C30" s="8"/>
      <c r="D30" s="82" t="s">
        <v>76</v>
      </c>
      <c r="E30" s="83"/>
      <c r="F30" s="83"/>
      <c r="G30" s="83"/>
      <c r="H30" s="83"/>
      <c r="I30" s="83"/>
      <c r="J30" s="85"/>
      <c r="K30" s="44"/>
      <c r="L30" s="86"/>
      <c r="M30" s="86"/>
      <c r="N30" s="86"/>
      <c r="O30" s="10"/>
      <c r="P30" s="9"/>
    </row>
    <row r="31" spans="1:16" ht="18.75" customHeight="1" thickTop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45" t="s">
        <v>65</v>
      </c>
      <c r="K31" s="10"/>
      <c r="L31" s="10"/>
      <c r="M31" s="10"/>
      <c r="N31" s="10"/>
      <c r="O31" s="10"/>
      <c r="P31" s="9"/>
    </row>
    <row r="32" spans="1:16" ht="9.949999999999999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/>
    </row>
    <row r="33" spans="1:16" ht="39.950000000000003" customHeight="1" x14ac:dyDescent="0.3">
      <c r="A33" s="87" t="s">
        <v>74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0"/>
      <c r="N33" s="10"/>
      <c r="O33" s="10"/>
      <c r="P33" s="9"/>
    </row>
  </sheetData>
  <mergeCells count="18">
    <mergeCell ref="A33:L33"/>
    <mergeCell ref="A9:A10"/>
    <mergeCell ref="A11:A12"/>
    <mergeCell ref="A13:A14"/>
    <mergeCell ref="A16:A17"/>
    <mergeCell ref="A21:A22"/>
    <mergeCell ref="B29:B30"/>
    <mergeCell ref="D29:H29"/>
    <mergeCell ref="I29:I30"/>
    <mergeCell ref="J29:J30"/>
    <mergeCell ref="L29:N30"/>
    <mergeCell ref="D30:H30"/>
    <mergeCell ref="A7:A8"/>
    <mergeCell ref="A2:B2"/>
    <mergeCell ref="D2:I2"/>
    <mergeCell ref="A3:L3"/>
    <mergeCell ref="A4:L4"/>
    <mergeCell ref="A5:A6"/>
  </mergeCells>
  <conditionalFormatting sqref="J29:J30">
    <cfRule type="cellIs" dxfId="5" priority="1" operator="lessThan">
      <formula>85</formula>
    </cfRule>
  </conditionalFormatting>
  <conditionalFormatting sqref="J29:J30">
    <cfRule type="cellIs" dxfId="4" priority="2" operator="between">
      <formula>85</formula>
      <formula>90</formula>
    </cfRule>
  </conditionalFormatting>
  <conditionalFormatting sqref="J29:J30">
    <cfRule type="cellIs" dxfId="3" priority="3" operator="greaterThan">
      <formula>90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2060"/>
    <outlinePr summaryBelow="0" summaryRight="0"/>
  </sheetPr>
  <dimension ref="A1:P33"/>
  <sheetViews>
    <sheetView zoomScale="80" zoomScaleNormal="80" workbookViewId="0">
      <selection activeCell="B29" sqref="B29:B30"/>
    </sheetView>
  </sheetViews>
  <sheetFormatPr defaultColWidth="14.42578125" defaultRowHeight="15.75" customHeight="1" x14ac:dyDescent="0.2"/>
  <cols>
    <col min="1" max="1" width="4.5703125" style="5" customWidth="1"/>
    <col min="2" max="2" width="131.7109375" style="5" customWidth="1"/>
    <col min="3" max="3" width="1.7109375" style="5" customWidth="1"/>
    <col min="4" max="4" width="18.85546875" style="5" customWidth="1"/>
    <col min="5" max="5" width="15.85546875" style="5" customWidth="1"/>
    <col min="6" max="8" width="15.5703125" style="5" customWidth="1"/>
    <col min="9" max="9" width="15.28515625" style="5" customWidth="1"/>
    <col min="10" max="10" width="19" style="5" customWidth="1"/>
    <col min="11" max="11" width="1.7109375" style="5" customWidth="1"/>
    <col min="12" max="12" width="12.42578125" style="5" customWidth="1"/>
    <col min="13" max="13" width="3" style="5" customWidth="1"/>
    <col min="14" max="16" width="14.42578125" style="5" customWidth="1"/>
    <col min="17" max="16384" width="14.42578125" style="5"/>
  </cols>
  <sheetData>
    <row r="1" spans="1:16" ht="9.9499999999999993" customHeight="1" thickBot="1" x14ac:dyDescent="0.25">
      <c r="A1" s="7"/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6" ht="24.95" customHeight="1" thickBot="1" x14ac:dyDescent="0.25">
      <c r="A2" s="72" t="s">
        <v>0</v>
      </c>
      <c r="B2" s="73"/>
      <c r="C2" s="8"/>
      <c r="D2" s="76"/>
      <c r="E2" s="77"/>
      <c r="F2" s="77"/>
      <c r="G2" s="77"/>
      <c r="H2" s="77"/>
      <c r="I2" s="78"/>
      <c r="J2" s="62"/>
      <c r="K2" s="9"/>
      <c r="L2" s="63"/>
      <c r="M2" s="10"/>
      <c r="N2" s="10"/>
      <c r="O2" s="10"/>
      <c r="P2" s="9"/>
    </row>
    <row r="3" spans="1:16" ht="24.95" customHeight="1" x14ac:dyDescent="0.2">
      <c r="A3" s="74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0"/>
      <c r="N3" s="10"/>
      <c r="O3" s="10"/>
      <c r="P3" s="9"/>
    </row>
    <row r="4" spans="1:16" ht="24.95" customHeight="1" thickBot="1" x14ac:dyDescent="0.25">
      <c r="A4" s="7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0"/>
      <c r="N4" s="10"/>
      <c r="O4" s="10"/>
      <c r="P4" s="9"/>
    </row>
    <row r="5" spans="1:16" ht="20.100000000000001" customHeight="1" thickBot="1" x14ac:dyDescent="0.25">
      <c r="A5" s="79"/>
      <c r="B5" s="11" t="s">
        <v>4</v>
      </c>
      <c r="C5" s="8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  <c r="J5" s="13" t="s">
        <v>11</v>
      </c>
      <c r="K5" s="14"/>
      <c r="L5" s="15" t="s">
        <v>12</v>
      </c>
      <c r="M5" s="10"/>
      <c r="N5" s="16" t="s">
        <v>13</v>
      </c>
      <c r="O5" s="17"/>
      <c r="P5" s="18"/>
    </row>
    <row r="6" spans="1:16" ht="20.100000000000001" customHeight="1" thickBot="1" x14ac:dyDescent="0.25">
      <c r="A6" s="80"/>
      <c r="B6" s="19" t="s">
        <v>14</v>
      </c>
      <c r="C6" s="8"/>
      <c r="D6" s="20"/>
      <c r="E6" s="20"/>
      <c r="F6" s="20"/>
      <c r="G6" s="20"/>
      <c r="H6" s="20"/>
      <c r="I6" s="20"/>
      <c r="J6" s="20"/>
      <c r="K6" s="21"/>
      <c r="L6" s="15"/>
      <c r="M6" s="10"/>
      <c r="N6" s="22" t="s">
        <v>15</v>
      </c>
      <c r="O6" s="23"/>
      <c r="P6" s="24"/>
    </row>
    <row r="7" spans="1:16" ht="20.100000000000001" customHeight="1" x14ac:dyDescent="0.2">
      <c r="A7" s="81">
        <v>1</v>
      </c>
      <c r="B7" s="58" t="s">
        <v>66</v>
      </c>
      <c r="C7" s="51"/>
      <c r="D7" s="25"/>
      <c r="E7" s="25"/>
      <c r="F7" s="25"/>
      <c r="G7" s="25"/>
      <c r="H7" s="25"/>
      <c r="I7" s="25"/>
      <c r="J7" s="25"/>
      <c r="K7" s="26"/>
      <c r="L7" s="27">
        <f>SUM(D7:J7)/7</f>
        <v>0</v>
      </c>
      <c r="M7" s="10"/>
      <c r="N7" s="64" t="s">
        <v>16</v>
      </c>
      <c r="O7" s="65"/>
      <c r="P7" s="66"/>
    </row>
    <row r="8" spans="1:16" ht="20.100000000000001" customHeight="1" thickBot="1" x14ac:dyDescent="0.25">
      <c r="A8" s="80"/>
      <c r="B8" s="69" t="s">
        <v>79</v>
      </c>
      <c r="C8" s="51"/>
      <c r="D8" s="59"/>
      <c r="E8" s="59"/>
      <c r="F8" s="59"/>
      <c r="G8" s="59"/>
      <c r="H8" s="59"/>
      <c r="I8" s="59"/>
      <c r="J8" s="59"/>
      <c r="K8" s="52"/>
      <c r="L8" s="28"/>
      <c r="M8" s="10"/>
      <c r="N8" s="67" t="s">
        <v>17</v>
      </c>
      <c r="O8" s="68" t="s">
        <v>18</v>
      </c>
      <c r="P8" s="67" t="s">
        <v>19</v>
      </c>
    </row>
    <row r="9" spans="1:16" ht="20.100000000000001" customHeight="1" x14ac:dyDescent="0.2">
      <c r="A9" s="81">
        <v>2</v>
      </c>
      <c r="B9" s="70" t="s">
        <v>80</v>
      </c>
      <c r="C9" s="53"/>
      <c r="D9" s="60"/>
      <c r="E9" s="60"/>
      <c r="F9" s="60"/>
      <c r="G9" s="60"/>
      <c r="H9" s="60"/>
      <c r="I9" s="60"/>
      <c r="J9" s="60"/>
      <c r="K9" s="52"/>
      <c r="L9" s="29"/>
      <c r="M9" s="10"/>
      <c r="N9" s="67" t="s">
        <v>20</v>
      </c>
      <c r="O9" s="68" t="s">
        <v>21</v>
      </c>
      <c r="P9" s="67" t="s">
        <v>22</v>
      </c>
    </row>
    <row r="10" spans="1:16" ht="20.100000000000001" customHeight="1" thickBot="1" x14ac:dyDescent="0.25">
      <c r="A10" s="80"/>
      <c r="B10" s="47" t="s">
        <v>23</v>
      </c>
      <c r="C10" s="51"/>
      <c r="D10" s="59"/>
      <c r="E10" s="59"/>
      <c r="F10" s="59"/>
      <c r="G10" s="59"/>
      <c r="H10" s="59"/>
      <c r="I10" s="59"/>
      <c r="J10" s="59"/>
      <c r="K10" s="52"/>
      <c r="L10" s="28"/>
      <c r="M10" s="10"/>
      <c r="N10" s="67" t="s">
        <v>24</v>
      </c>
      <c r="O10" s="68" t="s">
        <v>25</v>
      </c>
      <c r="P10" s="67" t="s">
        <v>26</v>
      </c>
    </row>
    <row r="11" spans="1:16" ht="20.100000000000001" customHeight="1" x14ac:dyDescent="0.2">
      <c r="A11" s="81">
        <v>3</v>
      </c>
      <c r="B11" s="71" t="s">
        <v>81</v>
      </c>
      <c r="C11" s="51"/>
      <c r="D11" s="60"/>
      <c r="E11" s="60"/>
      <c r="F11" s="60"/>
      <c r="G11" s="60"/>
      <c r="H11" s="60"/>
      <c r="I11" s="60"/>
      <c r="J11" s="60"/>
      <c r="K11" s="52"/>
      <c r="L11" s="29"/>
      <c r="M11" s="10"/>
      <c r="N11" s="67" t="s">
        <v>27</v>
      </c>
      <c r="O11" s="68" t="s">
        <v>28</v>
      </c>
      <c r="P11" s="67" t="s">
        <v>29</v>
      </c>
    </row>
    <row r="12" spans="1:16" ht="20.100000000000001" customHeight="1" thickBot="1" x14ac:dyDescent="0.25">
      <c r="A12" s="80"/>
      <c r="B12" s="47" t="s">
        <v>30</v>
      </c>
      <c r="C12" s="51"/>
      <c r="D12" s="59"/>
      <c r="E12" s="59"/>
      <c r="F12" s="59"/>
      <c r="G12" s="59"/>
      <c r="H12" s="59"/>
      <c r="I12" s="59"/>
      <c r="J12" s="59"/>
      <c r="K12" s="52"/>
      <c r="L12" s="28"/>
      <c r="M12" s="10"/>
      <c r="N12" s="67" t="s">
        <v>31</v>
      </c>
      <c r="O12" s="68" t="s">
        <v>32</v>
      </c>
      <c r="P12" s="67" t="s">
        <v>33</v>
      </c>
    </row>
    <row r="13" spans="1:16" ht="20.100000000000001" customHeight="1" x14ac:dyDescent="0.2">
      <c r="A13" s="81">
        <v>4</v>
      </c>
      <c r="B13" s="70" t="s">
        <v>82</v>
      </c>
      <c r="C13" s="53"/>
      <c r="D13" s="60"/>
      <c r="E13" s="60"/>
      <c r="F13" s="60"/>
      <c r="G13" s="60"/>
      <c r="H13" s="60"/>
      <c r="I13" s="60"/>
      <c r="J13" s="60"/>
      <c r="K13" s="52"/>
      <c r="L13" s="29"/>
      <c r="M13" s="10"/>
      <c r="N13" s="67" t="s">
        <v>34</v>
      </c>
      <c r="O13" s="68" t="s">
        <v>35</v>
      </c>
      <c r="P13" s="67" t="s">
        <v>36</v>
      </c>
    </row>
    <row r="14" spans="1:16" ht="20.100000000000001" customHeight="1" thickBot="1" x14ac:dyDescent="0.25">
      <c r="A14" s="80"/>
      <c r="B14" s="47" t="s">
        <v>37</v>
      </c>
      <c r="C14" s="51"/>
      <c r="D14" s="30"/>
      <c r="E14" s="30"/>
      <c r="F14" s="30"/>
      <c r="G14" s="30"/>
      <c r="H14" s="30"/>
      <c r="I14" s="30"/>
      <c r="J14" s="30"/>
      <c r="K14" s="26"/>
      <c r="L14" s="28"/>
      <c r="M14" s="10"/>
      <c r="N14" s="67" t="s">
        <v>40</v>
      </c>
      <c r="O14" s="68" t="s">
        <v>41</v>
      </c>
      <c r="P14" s="67" t="s">
        <v>42</v>
      </c>
    </row>
    <row r="15" spans="1:16" ht="20.100000000000001" customHeight="1" thickBot="1" x14ac:dyDescent="0.25">
      <c r="A15" s="12">
        <v>5</v>
      </c>
      <c r="B15" s="50" t="s">
        <v>43</v>
      </c>
      <c r="C15" s="53"/>
      <c r="D15" s="31"/>
      <c r="E15" s="31"/>
      <c r="F15" s="31"/>
      <c r="G15" s="31"/>
      <c r="H15" s="31"/>
      <c r="I15" s="31"/>
      <c r="J15" s="31"/>
      <c r="K15" s="26"/>
      <c r="L15" s="32">
        <f>SUM(D15:J15)/7</f>
        <v>0</v>
      </c>
      <c r="M15" s="10"/>
      <c r="N15" s="67" t="s">
        <v>44</v>
      </c>
      <c r="O15" s="68" t="s">
        <v>45</v>
      </c>
      <c r="P15" s="67" t="s">
        <v>46</v>
      </c>
    </row>
    <row r="16" spans="1:16" ht="20.100000000000001" customHeight="1" x14ac:dyDescent="0.2">
      <c r="A16" s="81">
        <v>6</v>
      </c>
      <c r="B16" s="70" t="s">
        <v>83</v>
      </c>
      <c r="C16" s="54"/>
      <c r="D16" s="60"/>
      <c r="E16" s="60"/>
      <c r="F16" s="60"/>
      <c r="G16" s="60"/>
      <c r="H16" s="60"/>
      <c r="I16" s="60"/>
      <c r="J16" s="60"/>
      <c r="K16" s="52"/>
      <c r="L16" s="29"/>
      <c r="M16" s="10"/>
      <c r="N16" s="67" t="s">
        <v>47</v>
      </c>
      <c r="O16" s="68" t="s">
        <v>48</v>
      </c>
      <c r="P16" s="67" t="s">
        <v>49</v>
      </c>
    </row>
    <row r="17" spans="1:16" ht="20.100000000000001" customHeight="1" thickBot="1" x14ac:dyDescent="0.25">
      <c r="A17" s="80"/>
      <c r="B17" s="47" t="s">
        <v>50</v>
      </c>
      <c r="C17" s="55"/>
      <c r="D17" s="56"/>
      <c r="E17" s="56"/>
      <c r="F17" s="56"/>
      <c r="G17" s="61"/>
      <c r="H17" s="56"/>
      <c r="I17" s="56"/>
      <c r="J17" s="56"/>
      <c r="K17" s="57"/>
      <c r="L17" s="28"/>
      <c r="M17" s="10"/>
      <c r="N17" s="67" t="s">
        <v>52</v>
      </c>
      <c r="O17" s="68" t="s">
        <v>53</v>
      </c>
      <c r="P17" s="67" t="s">
        <v>54</v>
      </c>
    </row>
    <row r="18" spans="1:16" ht="20.100000000000001" customHeight="1" thickBot="1" x14ac:dyDescent="0.25">
      <c r="A18" s="12">
        <v>7</v>
      </c>
      <c r="B18" s="48" t="s">
        <v>67</v>
      </c>
      <c r="C18" s="55"/>
      <c r="D18" s="33"/>
      <c r="E18" s="33"/>
      <c r="F18" s="34"/>
      <c r="G18" s="34"/>
      <c r="H18" s="33"/>
      <c r="I18" s="34"/>
      <c r="J18" s="33"/>
      <c r="K18" s="35"/>
      <c r="L18" s="15"/>
      <c r="M18" s="10"/>
      <c r="N18" s="67" t="s">
        <v>55</v>
      </c>
      <c r="O18" s="68" t="s">
        <v>56</v>
      </c>
      <c r="P18" s="67" t="s">
        <v>57</v>
      </c>
    </row>
    <row r="19" spans="1:16" ht="20.100000000000001" customHeight="1" thickBot="1" x14ac:dyDescent="0.25">
      <c r="A19" s="12">
        <v>8</v>
      </c>
      <c r="B19" s="49" t="s">
        <v>68</v>
      </c>
      <c r="C19" s="55"/>
      <c r="D19" s="34"/>
      <c r="E19" s="34"/>
      <c r="F19" s="34"/>
      <c r="G19" s="34"/>
      <c r="H19" s="34"/>
      <c r="I19" s="34"/>
      <c r="J19" s="34"/>
      <c r="K19" s="36"/>
      <c r="L19" s="15"/>
      <c r="M19" s="10"/>
      <c r="N19" s="67" t="s">
        <v>58</v>
      </c>
      <c r="O19" s="68" t="s">
        <v>59</v>
      </c>
      <c r="P19" s="67" t="s">
        <v>60</v>
      </c>
    </row>
    <row r="20" spans="1:16" ht="39.950000000000003" customHeight="1" thickBot="1" x14ac:dyDescent="0.25">
      <c r="A20" s="12">
        <v>9</v>
      </c>
      <c r="B20" s="47" t="s">
        <v>69</v>
      </c>
      <c r="C20" s="55"/>
      <c r="D20" s="31"/>
      <c r="E20" s="31"/>
      <c r="F20" s="31"/>
      <c r="G20" s="31"/>
      <c r="H20" s="31"/>
      <c r="I20" s="31"/>
      <c r="J20" s="31"/>
      <c r="K20" s="26"/>
      <c r="L20" s="32">
        <f>SUM(D20:J20)/7</f>
        <v>0</v>
      </c>
      <c r="M20" s="10"/>
      <c r="N20" s="10"/>
      <c r="O20" s="10"/>
      <c r="P20" s="9"/>
    </row>
    <row r="21" spans="1:16" ht="20.100000000000001" customHeight="1" x14ac:dyDescent="0.2">
      <c r="A21" s="81">
        <v>10</v>
      </c>
      <c r="B21" s="46" t="s">
        <v>61</v>
      </c>
      <c r="C21" s="54"/>
      <c r="D21" s="25"/>
      <c r="E21" s="25"/>
      <c r="F21" s="25"/>
      <c r="G21" s="25"/>
      <c r="H21" s="25"/>
      <c r="I21" s="25"/>
      <c r="J21" s="25"/>
      <c r="K21" s="26"/>
      <c r="L21" s="27">
        <f>SUM(D21:J21)/7</f>
        <v>0</v>
      </c>
      <c r="M21" s="10"/>
      <c r="N21" s="10"/>
      <c r="O21" s="10"/>
      <c r="P21" s="9"/>
    </row>
    <row r="22" spans="1:16" ht="39.950000000000003" customHeight="1" thickBot="1" x14ac:dyDescent="0.25">
      <c r="A22" s="80"/>
      <c r="B22" s="47" t="s">
        <v>62</v>
      </c>
      <c r="C22" s="55"/>
      <c r="D22" s="30"/>
      <c r="E22" s="30"/>
      <c r="F22" s="30"/>
      <c r="G22" s="30"/>
      <c r="H22" s="30"/>
      <c r="I22" s="30"/>
      <c r="J22" s="30"/>
      <c r="K22" s="26"/>
      <c r="L22" s="37">
        <f>SUM(D22:J22)/7</f>
        <v>0</v>
      </c>
      <c r="M22" s="10"/>
      <c r="N22" s="10"/>
      <c r="O22" s="10"/>
      <c r="P22" s="9"/>
    </row>
    <row r="23" spans="1:16" ht="39.950000000000003" customHeight="1" thickBot="1" x14ac:dyDescent="0.25">
      <c r="A23" s="12">
        <v>11</v>
      </c>
      <c r="B23" s="49" t="s">
        <v>70</v>
      </c>
      <c r="C23" s="55"/>
      <c r="D23" s="34"/>
      <c r="E23" s="34"/>
      <c r="F23" s="34"/>
      <c r="G23" s="34"/>
      <c r="H23" s="34"/>
      <c r="I23" s="34"/>
      <c r="J23" s="34"/>
      <c r="K23" s="36"/>
      <c r="L23" s="15"/>
      <c r="M23" s="10"/>
      <c r="N23" s="10"/>
      <c r="O23" s="10"/>
      <c r="P23" s="9"/>
    </row>
    <row r="24" spans="1:16" ht="20.100000000000001" customHeight="1" thickBot="1" x14ac:dyDescent="0.25">
      <c r="A24" s="12">
        <v>12</v>
      </c>
      <c r="B24" s="49" t="s">
        <v>71</v>
      </c>
      <c r="C24" s="55"/>
      <c r="D24" s="33"/>
      <c r="E24" s="33"/>
      <c r="F24" s="33"/>
      <c r="G24" s="33"/>
      <c r="H24" s="33"/>
      <c r="I24" s="33"/>
      <c r="J24" s="33"/>
      <c r="K24" s="35"/>
      <c r="L24" s="15"/>
      <c r="M24" s="10"/>
      <c r="N24" s="10"/>
      <c r="O24" s="10"/>
      <c r="P24" s="9"/>
    </row>
    <row r="25" spans="1:16" ht="20.100000000000001" customHeight="1" thickBot="1" x14ac:dyDescent="0.25">
      <c r="A25" s="12">
        <v>13</v>
      </c>
      <c r="B25" s="50" t="s">
        <v>63</v>
      </c>
      <c r="C25" s="54"/>
      <c r="D25" s="31"/>
      <c r="E25" s="31"/>
      <c r="F25" s="31"/>
      <c r="G25" s="31"/>
      <c r="H25" s="31"/>
      <c r="I25" s="31"/>
      <c r="J25" s="31"/>
      <c r="K25" s="26"/>
      <c r="L25" s="32">
        <f>SUM(D25:J25)/7</f>
        <v>0</v>
      </c>
      <c r="M25" s="10"/>
      <c r="N25" s="10"/>
      <c r="O25" s="10"/>
      <c r="P25" s="9"/>
    </row>
    <row r="26" spans="1:16" ht="39.950000000000003" customHeight="1" thickBot="1" x14ac:dyDescent="0.25">
      <c r="A26" s="12">
        <v>14</v>
      </c>
      <c r="B26" s="49" t="s">
        <v>72</v>
      </c>
      <c r="C26" s="55"/>
      <c r="D26" s="33"/>
      <c r="E26" s="33"/>
      <c r="F26" s="33"/>
      <c r="G26" s="33"/>
      <c r="H26" s="33"/>
      <c r="I26" s="33"/>
      <c r="J26" s="33"/>
      <c r="K26" s="35"/>
      <c r="L26" s="38">
        <f>SUM(D26:J26)/7</f>
        <v>0</v>
      </c>
      <c r="M26" s="39"/>
      <c r="N26" s="40"/>
      <c r="O26" s="41"/>
      <c r="P26" s="9"/>
    </row>
    <row r="27" spans="1:16" ht="20.100000000000001" customHeight="1" thickBot="1" x14ac:dyDescent="0.25">
      <c r="A27" s="12">
        <v>15</v>
      </c>
      <c r="B27" s="49" t="s">
        <v>73</v>
      </c>
      <c r="C27" s="55"/>
      <c r="D27" s="42">
        <f t="shared" ref="D27:J27" si="0">D24-D18 + (D18&gt;D24)</f>
        <v>0</v>
      </c>
      <c r="E27" s="42">
        <f t="shared" si="0"/>
        <v>0</v>
      </c>
      <c r="F27" s="42">
        <f t="shared" si="0"/>
        <v>0</v>
      </c>
      <c r="G27" s="42">
        <f t="shared" si="0"/>
        <v>0</v>
      </c>
      <c r="H27" s="42">
        <f t="shared" si="0"/>
        <v>0</v>
      </c>
      <c r="I27" s="43">
        <f t="shared" si="0"/>
        <v>0</v>
      </c>
      <c r="J27" s="43">
        <f t="shared" si="0"/>
        <v>0</v>
      </c>
      <c r="K27" s="26"/>
      <c r="L27" s="38">
        <f>SUM(D27:J27)/7</f>
        <v>0</v>
      </c>
      <c r="M27" s="39"/>
      <c r="N27" s="40"/>
      <c r="O27" s="41"/>
      <c r="P27" s="9"/>
    </row>
    <row r="28" spans="1:16" ht="9.9499999999999993" customHeight="1" thickBo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</row>
    <row r="29" spans="1:16" ht="23.25" thickTop="1" x14ac:dyDescent="0.25">
      <c r="A29" s="10"/>
      <c r="B29" s="89" t="s">
        <v>84</v>
      </c>
      <c r="C29" s="8"/>
      <c r="D29" s="90" t="s">
        <v>75</v>
      </c>
      <c r="E29" s="91"/>
      <c r="F29" s="91"/>
      <c r="G29" s="91"/>
      <c r="H29" s="91"/>
      <c r="I29" s="82" t="s">
        <v>64</v>
      </c>
      <c r="J29" s="84" t="e">
        <f>(L26*1440)/(L27*1440)*100</f>
        <v>#DIV/0!</v>
      </c>
      <c r="K29" s="44"/>
      <c r="L29" s="86"/>
      <c r="M29" s="86"/>
      <c r="N29" s="86"/>
      <c r="O29" s="10"/>
      <c r="P29" s="9"/>
    </row>
    <row r="30" spans="1:16" ht="23.25" thickBot="1" x14ac:dyDescent="0.3">
      <c r="A30" s="10"/>
      <c r="B30" s="88"/>
      <c r="C30" s="8"/>
      <c r="D30" s="82" t="s">
        <v>76</v>
      </c>
      <c r="E30" s="83"/>
      <c r="F30" s="83"/>
      <c r="G30" s="83"/>
      <c r="H30" s="83"/>
      <c r="I30" s="83"/>
      <c r="J30" s="85"/>
      <c r="K30" s="44"/>
      <c r="L30" s="86"/>
      <c r="M30" s="86"/>
      <c r="N30" s="86"/>
      <c r="O30" s="10"/>
      <c r="P30" s="9"/>
    </row>
    <row r="31" spans="1:16" ht="18.75" customHeight="1" thickTop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45" t="s">
        <v>65</v>
      </c>
      <c r="K31" s="10"/>
      <c r="L31" s="10"/>
      <c r="M31" s="10"/>
      <c r="N31" s="10"/>
      <c r="O31" s="10"/>
      <c r="P31" s="9"/>
    </row>
    <row r="32" spans="1:16" ht="9.949999999999999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9"/>
    </row>
    <row r="33" spans="1:16" ht="39.950000000000003" customHeight="1" x14ac:dyDescent="0.3">
      <c r="A33" s="87" t="s">
        <v>74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0"/>
      <c r="N33" s="10"/>
      <c r="O33" s="10"/>
      <c r="P33" s="9"/>
    </row>
  </sheetData>
  <mergeCells count="18">
    <mergeCell ref="A33:L33"/>
    <mergeCell ref="A9:A10"/>
    <mergeCell ref="A11:A12"/>
    <mergeCell ref="A13:A14"/>
    <mergeCell ref="A16:A17"/>
    <mergeCell ref="A21:A22"/>
    <mergeCell ref="B29:B30"/>
    <mergeCell ref="D29:H29"/>
    <mergeCell ref="I29:I30"/>
    <mergeCell ref="J29:J30"/>
    <mergeCell ref="L29:N30"/>
    <mergeCell ref="D30:H30"/>
    <mergeCell ref="A7:A8"/>
    <mergeCell ref="A2:B2"/>
    <mergeCell ref="D2:I2"/>
    <mergeCell ref="A3:L3"/>
    <mergeCell ref="A4:L4"/>
    <mergeCell ref="A5:A6"/>
  </mergeCells>
  <conditionalFormatting sqref="J29:J30">
    <cfRule type="cellIs" dxfId="2" priority="1" operator="lessThan">
      <formula>85</formula>
    </cfRule>
  </conditionalFormatting>
  <conditionalFormatting sqref="J29:J30">
    <cfRule type="cellIs" dxfId="1" priority="2" operator="between">
      <formula>85</formula>
      <formula>90</formula>
    </cfRule>
  </conditionalFormatting>
  <conditionalFormatting sqref="J29:J30">
    <cfRule type="cellIs" dxfId="0" priority="3" operator="greaterThan">
      <formula>90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outlinePr summaryBelow="0" summaryRight="0"/>
  </sheetPr>
  <dimension ref="A1:P33"/>
  <sheetViews>
    <sheetView zoomScale="80" zoomScaleNormal="80" workbookViewId="0">
      <selection activeCell="A33" sqref="A33:L33"/>
    </sheetView>
  </sheetViews>
  <sheetFormatPr defaultColWidth="14.42578125" defaultRowHeight="15.75" customHeight="1" x14ac:dyDescent="0.2"/>
  <cols>
    <col min="1" max="1" width="4.5703125" customWidth="1"/>
    <col min="2" max="2" width="131.7109375" customWidth="1"/>
    <col min="3" max="3" width="1.7109375" customWidth="1"/>
    <col min="4" max="4" width="18.85546875" customWidth="1"/>
    <col min="5" max="5" width="15.85546875" customWidth="1"/>
    <col min="6" max="8" width="15.5703125" customWidth="1"/>
    <col min="9" max="9" width="15.28515625" customWidth="1"/>
    <col min="10" max="10" width="19" customWidth="1"/>
    <col min="11" max="11" width="1.7109375" customWidth="1"/>
    <col min="12" max="12" width="12.42578125" customWidth="1"/>
    <col min="13" max="13" width="3" customWidth="1"/>
    <col min="14" max="16" width="14.42578125" customWidth="1"/>
  </cols>
  <sheetData>
    <row r="1" spans="1:16" ht="9.9499999999999993" customHeight="1" thickBot="1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6" ht="24.95" customHeight="1" thickBot="1" x14ac:dyDescent="0.25">
      <c r="A2" s="72" t="s">
        <v>0</v>
      </c>
      <c r="B2" s="73"/>
      <c r="C2" s="4"/>
      <c r="D2" s="76" t="s">
        <v>1</v>
      </c>
      <c r="E2" s="77"/>
      <c r="F2" s="77"/>
      <c r="G2" s="77"/>
      <c r="H2" s="77"/>
      <c r="I2" s="78"/>
      <c r="J2" s="62"/>
      <c r="K2" s="9"/>
      <c r="L2" s="63"/>
      <c r="M2" s="10"/>
      <c r="N2" s="10"/>
      <c r="O2" s="10"/>
      <c r="P2" s="3"/>
    </row>
    <row r="3" spans="1:16" ht="24.95" customHeight="1" x14ac:dyDescent="0.2">
      <c r="A3" s="74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0"/>
      <c r="N3" s="10"/>
      <c r="O3" s="10"/>
      <c r="P3" s="3"/>
    </row>
    <row r="4" spans="1:16" ht="24.95" customHeight="1" thickBot="1" x14ac:dyDescent="0.25">
      <c r="A4" s="75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0"/>
      <c r="N4" s="10"/>
      <c r="O4" s="10"/>
      <c r="P4" s="3"/>
    </row>
    <row r="5" spans="1:16" ht="20.100000000000001" customHeight="1" thickBot="1" x14ac:dyDescent="0.25">
      <c r="A5" s="79"/>
      <c r="B5" s="11" t="s">
        <v>4</v>
      </c>
      <c r="C5" s="4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  <c r="J5" s="13" t="s">
        <v>11</v>
      </c>
      <c r="K5" s="14"/>
      <c r="L5" s="15" t="s">
        <v>12</v>
      </c>
      <c r="M5" s="10"/>
      <c r="N5" s="16" t="s">
        <v>13</v>
      </c>
      <c r="O5" s="17"/>
      <c r="P5" s="18"/>
    </row>
    <row r="6" spans="1:16" ht="20.100000000000001" customHeight="1" thickBot="1" x14ac:dyDescent="0.25">
      <c r="A6" s="80"/>
      <c r="B6" s="19" t="s">
        <v>14</v>
      </c>
      <c r="C6" s="4"/>
      <c r="D6" s="20">
        <v>43831</v>
      </c>
      <c r="E6" s="20">
        <v>43832</v>
      </c>
      <c r="F6" s="20">
        <v>43833</v>
      </c>
      <c r="G6" s="20">
        <v>43834</v>
      </c>
      <c r="H6" s="20">
        <v>43835</v>
      </c>
      <c r="I6" s="20">
        <v>43836</v>
      </c>
      <c r="J6" s="20">
        <v>43837</v>
      </c>
      <c r="K6" s="21"/>
      <c r="L6" s="15"/>
      <c r="M6" s="10"/>
      <c r="N6" s="22" t="s">
        <v>15</v>
      </c>
      <c r="O6" s="23"/>
      <c r="P6" s="24"/>
    </row>
    <row r="7" spans="1:16" ht="20.100000000000001" customHeight="1" x14ac:dyDescent="0.2">
      <c r="A7" s="81">
        <v>1</v>
      </c>
      <c r="B7" s="58" t="s">
        <v>66</v>
      </c>
      <c r="C7" s="51"/>
      <c r="D7" s="25">
        <v>1</v>
      </c>
      <c r="E7" s="25">
        <v>0</v>
      </c>
      <c r="F7" s="25">
        <v>5</v>
      </c>
      <c r="G7" s="25">
        <v>8</v>
      </c>
      <c r="H7" s="25">
        <v>10</v>
      </c>
      <c r="I7" s="25">
        <v>5</v>
      </c>
      <c r="J7" s="25">
        <v>0</v>
      </c>
      <c r="K7" s="26"/>
      <c r="L7" s="27">
        <f>SUM(D7:J7)/7</f>
        <v>4.1428571428571432</v>
      </c>
      <c r="M7" s="10"/>
      <c r="N7" s="64" t="s">
        <v>16</v>
      </c>
      <c r="O7" s="65"/>
      <c r="P7" s="66"/>
    </row>
    <row r="8" spans="1:16" ht="20.100000000000001" customHeight="1" thickBot="1" x14ac:dyDescent="0.25">
      <c r="A8" s="80"/>
      <c r="B8" s="69" t="s">
        <v>79</v>
      </c>
      <c r="C8" s="51"/>
      <c r="D8" s="59" t="s">
        <v>77</v>
      </c>
      <c r="E8" s="59" t="s">
        <v>77</v>
      </c>
      <c r="F8" s="59" t="s">
        <v>78</v>
      </c>
      <c r="G8" s="59" t="s">
        <v>78</v>
      </c>
      <c r="H8" s="59" t="s">
        <v>77</v>
      </c>
      <c r="I8" s="59" t="s">
        <v>78</v>
      </c>
      <c r="J8" s="59" t="s">
        <v>77</v>
      </c>
      <c r="K8" s="52"/>
      <c r="L8" s="28"/>
      <c r="M8" s="10"/>
      <c r="N8" s="67" t="s">
        <v>17</v>
      </c>
      <c r="O8" s="68" t="s">
        <v>18</v>
      </c>
      <c r="P8" s="67" t="s">
        <v>19</v>
      </c>
    </row>
    <row r="9" spans="1:16" ht="20.100000000000001" customHeight="1" x14ac:dyDescent="0.2">
      <c r="A9" s="81">
        <v>2</v>
      </c>
      <c r="B9" s="70" t="s">
        <v>80</v>
      </c>
      <c r="C9" s="53"/>
      <c r="D9" s="60" t="s">
        <v>78</v>
      </c>
      <c r="E9" s="60" t="s">
        <v>77</v>
      </c>
      <c r="F9" s="60" t="s">
        <v>78</v>
      </c>
      <c r="G9" s="60" t="s">
        <v>77</v>
      </c>
      <c r="H9" s="60" t="s">
        <v>77</v>
      </c>
      <c r="I9" s="60" t="s">
        <v>78</v>
      </c>
      <c r="J9" s="60" t="s">
        <v>77</v>
      </c>
      <c r="K9" s="52"/>
      <c r="L9" s="29"/>
      <c r="M9" s="10"/>
      <c r="N9" s="67" t="s">
        <v>20</v>
      </c>
      <c r="O9" s="68" t="s">
        <v>21</v>
      </c>
      <c r="P9" s="67" t="s">
        <v>22</v>
      </c>
    </row>
    <row r="10" spans="1:16" ht="20.100000000000001" customHeight="1" thickBot="1" x14ac:dyDescent="0.25">
      <c r="A10" s="80"/>
      <c r="B10" s="47" t="s">
        <v>23</v>
      </c>
      <c r="C10" s="51"/>
      <c r="D10" s="59" t="s">
        <v>78</v>
      </c>
      <c r="E10" s="59" t="s">
        <v>77</v>
      </c>
      <c r="F10" s="59" t="s">
        <v>78</v>
      </c>
      <c r="G10" s="59" t="s">
        <v>77</v>
      </c>
      <c r="H10" s="59" t="s">
        <v>78</v>
      </c>
      <c r="I10" s="59" t="s">
        <v>77</v>
      </c>
      <c r="J10" s="59" t="s">
        <v>77</v>
      </c>
      <c r="K10" s="52"/>
      <c r="L10" s="28"/>
      <c r="M10" s="10"/>
      <c r="N10" s="67" t="s">
        <v>24</v>
      </c>
      <c r="O10" s="68" t="s">
        <v>25</v>
      </c>
      <c r="P10" s="67" t="s">
        <v>26</v>
      </c>
    </row>
    <row r="11" spans="1:16" ht="20.100000000000001" customHeight="1" x14ac:dyDescent="0.2">
      <c r="A11" s="81">
        <v>3</v>
      </c>
      <c r="B11" s="71" t="s">
        <v>81</v>
      </c>
      <c r="C11" s="51"/>
      <c r="D11" s="60" t="s">
        <v>77</v>
      </c>
      <c r="E11" s="60" t="s">
        <v>77</v>
      </c>
      <c r="F11" s="60" t="s">
        <v>77</v>
      </c>
      <c r="G11" s="60" t="s">
        <v>77</v>
      </c>
      <c r="H11" s="60" t="s">
        <v>77</v>
      </c>
      <c r="I11" s="60" t="s">
        <v>78</v>
      </c>
      <c r="J11" s="60" t="s">
        <v>77</v>
      </c>
      <c r="K11" s="52"/>
      <c r="L11" s="29"/>
      <c r="M11" s="10"/>
      <c r="N11" s="67" t="s">
        <v>27</v>
      </c>
      <c r="O11" s="68" t="s">
        <v>28</v>
      </c>
      <c r="P11" s="67" t="s">
        <v>29</v>
      </c>
    </row>
    <row r="12" spans="1:16" ht="20.100000000000001" customHeight="1" thickBot="1" x14ac:dyDescent="0.25">
      <c r="A12" s="80"/>
      <c r="B12" s="47" t="s">
        <v>30</v>
      </c>
      <c r="C12" s="51"/>
      <c r="D12" s="59" t="s">
        <v>77</v>
      </c>
      <c r="E12" s="59" t="s">
        <v>77</v>
      </c>
      <c r="F12" s="59" t="s">
        <v>77</v>
      </c>
      <c r="G12" s="59" t="s">
        <v>77</v>
      </c>
      <c r="H12" s="59" t="s">
        <v>77</v>
      </c>
      <c r="I12" s="59" t="s">
        <v>78</v>
      </c>
      <c r="J12" s="59" t="s">
        <v>77</v>
      </c>
      <c r="K12" s="52"/>
      <c r="L12" s="28"/>
      <c r="M12" s="10"/>
      <c r="N12" s="67" t="s">
        <v>31</v>
      </c>
      <c r="O12" s="68" t="s">
        <v>32</v>
      </c>
      <c r="P12" s="67" t="s">
        <v>33</v>
      </c>
    </row>
    <row r="13" spans="1:16" ht="20.100000000000001" customHeight="1" x14ac:dyDescent="0.2">
      <c r="A13" s="81">
        <v>4</v>
      </c>
      <c r="B13" s="70" t="s">
        <v>82</v>
      </c>
      <c r="C13" s="53"/>
      <c r="D13" s="60" t="s">
        <v>77</v>
      </c>
      <c r="E13" s="60" t="s">
        <v>78</v>
      </c>
      <c r="F13" s="60" t="s">
        <v>78</v>
      </c>
      <c r="G13" s="60" t="s">
        <v>78</v>
      </c>
      <c r="H13" s="60" t="s">
        <v>77</v>
      </c>
      <c r="I13" s="60" t="s">
        <v>77</v>
      </c>
      <c r="J13" s="60" t="s">
        <v>77</v>
      </c>
      <c r="K13" s="52"/>
      <c r="L13" s="29"/>
      <c r="M13" s="10"/>
      <c r="N13" s="67" t="s">
        <v>34</v>
      </c>
      <c r="O13" s="68" t="s">
        <v>35</v>
      </c>
      <c r="P13" s="67" t="s">
        <v>36</v>
      </c>
    </row>
    <row r="14" spans="1:16" ht="20.100000000000001" customHeight="1" thickBot="1" x14ac:dyDescent="0.25">
      <c r="A14" s="80"/>
      <c r="B14" s="47" t="s">
        <v>37</v>
      </c>
      <c r="C14" s="51"/>
      <c r="D14" s="30"/>
      <c r="E14" s="30" t="s">
        <v>38</v>
      </c>
      <c r="F14" s="30"/>
      <c r="G14" s="30" t="s">
        <v>39</v>
      </c>
      <c r="H14" s="30"/>
      <c r="I14" s="30"/>
      <c r="J14" s="30"/>
      <c r="K14" s="26"/>
      <c r="L14" s="28"/>
      <c r="M14" s="10"/>
      <c r="N14" s="67" t="s">
        <v>40</v>
      </c>
      <c r="O14" s="68" t="s">
        <v>41</v>
      </c>
      <c r="P14" s="67" t="s">
        <v>42</v>
      </c>
    </row>
    <row r="15" spans="1:16" ht="20.100000000000001" customHeight="1" thickBot="1" x14ac:dyDescent="0.25">
      <c r="A15" s="12">
        <v>5</v>
      </c>
      <c r="B15" s="50" t="s">
        <v>43</v>
      </c>
      <c r="C15" s="53"/>
      <c r="D15" s="31">
        <v>5</v>
      </c>
      <c r="E15" s="31">
        <v>3</v>
      </c>
      <c r="F15" s="31">
        <v>4</v>
      </c>
      <c r="G15" s="31">
        <v>10</v>
      </c>
      <c r="H15" s="31">
        <v>8</v>
      </c>
      <c r="I15" s="31">
        <v>5</v>
      </c>
      <c r="J15" s="31">
        <v>6</v>
      </c>
      <c r="K15" s="26"/>
      <c r="L15" s="32">
        <f>SUM(D15:J15)/7</f>
        <v>5.8571428571428568</v>
      </c>
      <c r="M15" s="10"/>
      <c r="N15" s="67" t="s">
        <v>44</v>
      </c>
      <c r="O15" s="68" t="s">
        <v>45</v>
      </c>
      <c r="P15" s="67" t="s">
        <v>46</v>
      </c>
    </row>
    <row r="16" spans="1:16" ht="20.100000000000001" customHeight="1" x14ac:dyDescent="0.2">
      <c r="A16" s="81">
        <v>6</v>
      </c>
      <c r="B16" s="70" t="s">
        <v>83</v>
      </c>
      <c r="C16" s="54"/>
      <c r="D16" s="60" t="s">
        <v>77</v>
      </c>
      <c r="E16" s="60" t="s">
        <v>77</v>
      </c>
      <c r="F16" s="60" t="s">
        <v>77</v>
      </c>
      <c r="G16" s="60" t="s">
        <v>78</v>
      </c>
      <c r="H16" s="60" t="s">
        <v>77</v>
      </c>
      <c r="I16" s="60" t="s">
        <v>77</v>
      </c>
      <c r="J16" s="60" t="s">
        <v>77</v>
      </c>
      <c r="K16" s="52"/>
      <c r="L16" s="29"/>
      <c r="M16" s="10"/>
      <c r="N16" s="67" t="s">
        <v>47</v>
      </c>
      <c r="O16" s="68" t="s">
        <v>48</v>
      </c>
      <c r="P16" s="67" t="s">
        <v>49</v>
      </c>
    </row>
    <row r="17" spans="1:16" ht="20.100000000000001" customHeight="1" thickBot="1" x14ac:dyDescent="0.25">
      <c r="A17" s="80"/>
      <c r="B17" s="47" t="s">
        <v>50</v>
      </c>
      <c r="C17" s="55"/>
      <c r="D17" s="56"/>
      <c r="E17" s="56"/>
      <c r="F17" s="56"/>
      <c r="G17" s="61" t="s">
        <v>51</v>
      </c>
      <c r="H17" s="56"/>
      <c r="I17" s="56"/>
      <c r="J17" s="56"/>
      <c r="K17" s="57"/>
      <c r="L17" s="28"/>
      <c r="M17" s="10"/>
      <c r="N17" s="67" t="s">
        <v>52</v>
      </c>
      <c r="O17" s="68" t="s">
        <v>53</v>
      </c>
      <c r="P17" s="67" t="s">
        <v>54</v>
      </c>
    </row>
    <row r="18" spans="1:16" ht="20.100000000000001" customHeight="1" thickBot="1" x14ac:dyDescent="0.25">
      <c r="A18" s="12">
        <v>7</v>
      </c>
      <c r="B18" s="48" t="s">
        <v>67</v>
      </c>
      <c r="C18" s="55"/>
      <c r="D18" s="33">
        <v>0.91666666666666663</v>
      </c>
      <c r="E18" s="33">
        <v>0.95833333333333337</v>
      </c>
      <c r="F18" s="34">
        <v>0.95833333333333337</v>
      </c>
      <c r="G18" s="34">
        <v>0.95833333333333337</v>
      </c>
      <c r="H18" s="33">
        <v>0</v>
      </c>
      <c r="I18" s="34">
        <v>6.9444444444444441E-3</v>
      </c>
      <c r="J18" s="33">
        <v>8.3333333333333329E-2</v>
      </c>
      <c r="K18" s="35"/>
      <c r="L18" s="15"/>
      <c r="M18" s="10"/>
      <c r="N18" s="67" t="s">
        <v>55</v>
      </c>
      <c r="O18" s="68" t="s">
        <v>56</v>
      </c>
      <c r="P18" s="67" t="s">
        <v>57</v>
      </c>
    </row>
    <row r="19" spans="1:16" ht="20.100000000000001" customHeight="1" thickBot="1" x14ac:dyDescent="0.25">
      <c r="A19" s="12">
        <v>8</v>
      </c>
      <c r="B19" s="49" t="s">
        <v>68</v>
      </c>
      <c r="C19" s="55"/>
      <c r="D19" s="34">
        <v>0.96527777777777779</v>
      </c>
      <c r="E19" s="34">
        <v>0.98611111111111116</v>
      </c>
      <c r="F19" s="34">
        <v>0.96180555555555558</v>
      </c>
      <c r="G19" s="34">
        <v>0.95833333333333337</v>
      </c>
      <c r="H19" s="34">
        <v>4.1666666666666664E-2</v>
      </c>
      <c r="I19" s="34">
        <v>4.1666666666666664E-2</v>
      </c>
      <c r="J19" s="34">
        <v>8.6805555555555552E-2</v>
      </c>
      <c r="K19" s="36"/>
      <c r="L19" s="15"/>
      <c r="M19" s="10"/>
      <c r="N19" s="67" t="s">
        <v>58</v>
      </c>
      <c r="O19" s="68" t="s">
        <v>59</v>
      </c>
      <c r="P19" s="67" t="s">
        <v>60</v>
      </c>
    </row>
    <row r="20" spans="1:16" ht="39.950000000000003" customHeight="1" thickBot="1" x14ac:dyDescent="0.25">
      <c r="A20" s="12">
        <v>9</v>
      </c>
      <c r="B20" s="47" t="s">
        <v>69</v>
      </c>
      <c r="C20" s="55"/>
      <c r="D20" s="31">
        <v>15</v>
      </c>
      <c r="E20" s="31">
        <v>20</v>
      </c>
      <c r="F20" s="31">
        <v>10</v>
      </c>
      <c r="G20" s="31">
        <v>30</v>
      </c>
      <c r="H20" s="31">
        <v>60</v>
      </c>
      <c r="I20" s="31">
        <v>15</v>
      </c>
      <c r="J20" s="31">
        <v>15</v>
      </c>
      <c r="K20" s="26"/>
      <c r="L20" s="32">
        <f>SUM(D20:J20)/7</f>
        <v>23.571428571428573</v>
      </c>
      <c r="M20" s="10"/>
      <c r="N20" s="10"/>
      <c r="O20" s="10"/>
      <c r="P20" s="3"/>
    </row>
    <row r="21" spans="1:16" ht="20.100000000000001" customHeight="1" x14ac:dyDescent="0.2">
      <c r="A21" s="81">
        <v>10</v>
      </c>
      <c r="B21" s="46" t="s">
        <v>61</v>
      </c>
      <c r="C21" s="54"/>
      <c r="D21" s="25">
        <v>2</v>
      </c>
      <c r="E21" s="25">
        <v>2</v>
      </c>
      <c r="F21" s="25">
        <v>0</v>
      </c>
      <c r="G21" s="25">
        <v>1</v>
      </c>
      <c r="H21" s="25">
        <v>1</v>
      </c>
      <c r="I21" s="25">
        <v>2</v>
      </c>
      <c r="J21" s="25">
        <v>4</v>
      </c>
      <c r="K21" s="26"/>
      <c r="L21" s="27">
        <f>SUM(D21:J21)/7</f>
        <v>1.7142857142857142</v>
      </c>
      <c r="M21" s="10"/>
      <c r="N21" s="10"/>
      <c r="O21" s="10"/>
      <c r="P21" s="3"/>
    </row>
    <row r="22" spans="1:16" ht="39.950000000000003" customHeight="1" thickBot="1" x14ac:dyDescent="0.25">
      <c r="A22" s="80"/>
      <c r="B22" s="47" t="s">
        <v>62</v>
      </c>
      <c r="C22" s="55"/>
      <c r="D22" s="30">
        <v>30</v>
      </c>
      <c r="E22" s="30">
        <v>25</v>
      </c>
      <c r="F22" s="30">
        <v>0</v>
      </c>
      <c r="G22" s="30">
        <v>10</v>
      </c>
      <c r="H22" s="30">
        <v>10</v>
      </c>
      <c r="I22" s="30">
        <v>40</v>
      </c>
      <c r="J22" s="30">
        <v>70</v>
      </c>
      <c r="K22" s="26"/>
      <c r="L22" s="37">
        <f>SUM(D22:J22)/7</f>
        <v>26.428571428571427</v>
      </c>
      <c r="M22" s="10"/>
      <c r="N22" s="10"/>
      <c r="O22" s="10"/>
      <c r="P22" s="3"/>
    </row>
    <row r="23" spans="1:16" ht="39.950000000000003" customHeight="1" thickBot="1" x14ac:dyDescent="0.25">
      <c r="A23" s="12">
        <v>11</v>
      </c>
      <c r="B23" s="49" t="s">
        <v>70</v>
      </c>
      <c r="C23" s="55"/>
      <c r="D23" s="34">
        <v>0.25</v>
      </c>
      <c r="E23" s="34">
        <v>0.24305555555555555</v>
      </c>
      <c r="F23" s="34">
        <v>0.24652777777777779</v>
      </c>
      <c r="G23" s="34">
        <v>0.25</v>
      </c>
      <c r="H23" s="34">
        <v>0.2361111111111111</v>
      </c>
      <c r="I23" s="34">
        <v>0.375</v>
      </c>
      <c r="J23" s="34">
        <v>0.3888888888888889</v>
      </c>
      <c r="K23" s="36"/>
      <c r="L23" s="15"/>
      <c r="M23" s="10"/>
      <c r="N23" s="10"/>
      <c r="O23" s="10"/>
      <c r="P23" s="3"/>
    </row>
    <row r="24" spans="1:16" ht="20.100000000000001" customHeight="1" thickBot="1" x14ac:dyDescent="0.25">
      <c r="A24" s="12">
        <v>12</v>
      </c>
      <c r="B24" s="49" t="s">
        <v>71</v>
      </c>
      <c r="C24" s="55"/>
      <c r="D24" s="33">
        <v>0.25</v>
      </c>
      <c r="E24" s="33">
        <v>0.25</v>
      </c>
      <c r="F24" s="33">
        <v>0.25</v>
      </c>
      <c r="G24" s="33">
        <v>0.25</v>
      </c>
      <c r="H24" s="33">
        <v>0.29166666666666669</v>
      </c>
      <c r="I24" s="33">
        <v>0.38541666666666669</v>
      </c>
      <c r="J24" s="33">
        <v>0.3923611111111111</v>
      </c>
      <c r="K24" s="35"/>
      <c r="L24" s="15"/>
      <c r="M24" s="10"/>
      <c r="N24" s="10"/>
      <c r="O24" s="10"/>
      <c r="P24" s="3"/>
    </row>
    <row r="25" spans="1:16" ht="20.100000000000001" customHeight="1" thickBot="1" x14ac:dyDescent="0.25">
      <c r="A25" s="12">
        <v>13</v>
      </c>
      <c r="B25" s="50" t="s">
        <v>63</v>
      </c>
      <c r="C25" s="54"/>
      <c r="D25" s="31">
        <v>10</v>
      </c>
      <c r="E25" s="31">
        <v>10</v>
      </c>
      <c r="F25" s="31">
        <v>8</v>
      </c>
      <c r="G25" s="31">
        <v>10</v>
      </c>
      <c r="H25" s="31">
        <v>6</v>
      </c>
      <c r="I25" s="31">
        <v>4</v>
      </c>
      <c r="J25" s="31">
        <v>10</v>
      </c>
      <c r="K25" s="26"/>
      <c r="L25" s="32">
        <f>SUM(D25:J25)/7</f>
        <v>8.2857142857142865</v>
      </c>
      <c r="M25" s="10"/>
      <c r="N25" s="10"/>
      <c r="O25" s="10"/>
      <c r="P25" s="3"/>
    </row>
    <row r="26" spans="1:16" ht="39.950000000000003" customHeight="1" thickBot="1" x14ac:dyDescent="0.25">
      <c r="A26" s="12">
        <v>14</v>
      </c>
      <c r="B26" s="49" t="s">
        <v>72</v>
      </c>
      <c r="C26" s="55"/>
      <c r="D26" s="33">
        <v>0.22222222222222221</v>
      </c>
      <c r="E26" s="33">
        <v>0.2673611111111111</v>
      </c>
      <c r="F26" s="33">
        <v>0.19791666666666666</v>
      </c>
      <c r="G26" s="33">
        <v>0.1388888888888889</v>
      </c>
      <c r="H26" s="33">
        <v>0.20833333333333334</v>
      </c>
      <c r="I26" s="33">
        <v>0.34027777777777779</v>
      </c>
      <c r="J26" s="33">
        <v>0.3125</v>
      </c>
      <c r="K26" s="35"/>
      <c r="L26" s="38">
        <f>SUM(D26:J26)/7</f>
        <v>0.24107142857142858</v>
      </c>
      <c r="M26" s="39"/>
      <c r="N26" s="40"/>
      <c r="O26" s="41"/>
      <c r="P26" s="3"/>
    </row>
    <row r="27" spans="1:16" ht="20.100000000000001" customHeight="1" thickBot="1" x14ac:dyDescent="0.25">
      <c r="A27" s="12">
        <v>15</v>
      </c>
      <c r="B27" s="49" t="s">
        <v>73</v>
      </c>
      <c r="C27" s="55"/>
      <c r="D27" s="42">
        <f t="shared" ref="D27:J27" si="0">D24-D18 + (D18&gt;D24)</f>
        <v>0.33333333333333337</v>
      </c>
      <c r="E27" s="42">
        <f t="shared" si="0"/>
        <v>0.29166666666666663</v>
      </c>
      <c r="F27" s="42">
        <f t="shared" si="0"/>
        <v>0.29166666666666663</v>
      </c>
      <c r="G27" s="42">
        <f t="shared" si="0"/>
        <v>0.29166666666666663</v>
      </c>
      <c r="H27" s="42">
        <f t="shared" si="0"/>
        <v>0.29166666666666669</v>
      </c>
      <c r="I27" s="43">
        <f t="shared" si="0"/>
        <v>0.37847222222222227</v>
      </c>
      <c r="J27" s="43">
        <f t="shared" si="0"/>
        <v>0.30902777777777779</v>
      </c>
      <c r="K27" s="26"/>
      <c r="L27" s="38">
        <f>SUM(D27:J27)/7</f>
        <v>0.3125</v>
      </c>
      <c r="M27" s="39"/>
      <c r="N27" s="40"/>
      <c r="O27" s="41"/>
      <c r="P27" s="3"/>
    </row>
    <row r="28" spans="1:16" ht="9.9499999999999993" customHeight="1" thickBo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</row>
    <row r="29" spans="1:16" ht="23.25" thickTop="1" x14ac:dyDescent="0.25">
      <c r="A29" s="10"/>
      <c r="B29" s="89" t="s">
        <v>84</v>
      </c>
      <c r="C29" s="4"/>
      <c r="D29" s="90" t="s">
        <v>75</v>
      </c>
      <c r="E29" s="91"/>
      <c r="F29" s="91"/>
      <c r="G29" s="91"/>
      <c r="H29" s="91"/>
      <c r="I29" s="82" t="s">
        <v>64</v>
      </c>
      <c r="J29" s="84">
        <f>(L26*1440)/(L27*1440)*100</f>
        <v>77.142857142857153</v>
      </c>
      <c r="K29" s="44"/>
      <c r="L29" s="86"/>
      <c r="M29" s="86"/>
      <c r="N29" s="86"/>
      <c r="O29" s="10"/>
      <c r="P29" s="3"/>
    </row>
    <row r="30" spans="1:16" ht="23.25" thickBot="1" x14ac:dyDescent="0.3">
      <c r="A30" s="10"/>
      <c r="B30" s="88"/>
      <c r="C30" s="4"/>
      <c r="D30" s="82" t="s">
        <v>76</v>
      </c>
      <c r="E30" s="83"/>
      <c r="F30" s="83"/>
      <c r="G30" s="83"/>
      <c r="H30" s="83"/>
      <c r="I30" s="83"/>
      <c r="J30" s="85"/>
      <c r="K30" s="44"/>
      <c r="L30" s="86"/>
      <c r="M30" s="86"/>
      <c r="N30" s="86"/>
      <c r="O30" s="10"/>
      <c r="P30" s="3"/>
    </row>
    <row r="31" spans="1:16" ht="18.75" customHeight="1" thickTop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45" t="s">
        <v>65</v>
      </c>
      <c r="K31" s="10"/>
      <c r="L31" s="10"/>
      <c r="M31" s="10"/>
      <c r="N31" s="10"/>
      <c r="O31" s="10"/>
      <c r="P31" s="3"/>
    </row>
    <row r="32" spans="1:16" ht="9.949999999999999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</row>
    <row r="33" spans="1:16" ht="39.950000000000003" customHeight="1" x14ac:dyDescent="0.3">
      <c r="A33" s="87" t="s">
        <v>74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0"/>
      <c r="N33" s="10"/>
      <c r="O33" s="10"/>
      <c r="P33" s="3"/>
    </row>
  </sheetData>
  <sheetProtection password="CC71" sheet="1" formatCells="0" formatColumns="0" formatRows="0" insertColumns="0" insertRows="0" insertHyperlinks="0" deleteColumns="0" deleteRows="0" sort="0" autoFilter="0" pivotTables="0"/>
  <mergeCells count="18">
    <mergeCell ref="A7:A8"/>
    <mergeCell ref="I29:I30"/>
    <mergeCell ref="J29:J30"/>
    <mergeCell ref="L29:N30"/>
    <mergeCell ref="A33:L33"/>
    <mergeCell ref="A9:A10"/>
    <mergeCell ref="A11:A12"/>
    <mergeCell ref="A13:A14"/>
    <mergeCell ref="A16:A17"/>
    <mergeCell ref="A21:A22"/>
    <mergeCell ref="B29:B30"/>
    <mergeCell ref="D29:H29"/>
    <mergeCell ref="D30:H30"/>
    <mergeCell ref="A2:B2"/>
    <mergeCell ref="A3:L3"/>
    <mergeCell ref="A4:L4"/>
    <mergeCell ref="D2:I2"/>
    <mergeCell ref="A5:A6"/>
  </mergeCells>
  <conditionalFormatting sqref="J29:J30">
    <cfRule type="cellIs" dxfId="8" priority="1" operator="lessThan">
      <formula>85</formula>
    </cfRule>
  </conditionalFormatting>
  <conditionalFormatting sqref="J29:J30">
    <cfRule type="cellIs" dxfId="7" priority="2" operator="between">
      <formula>85</formula>
      <formula>90</formula>
    </cfRule>
  </conditionalFormatting>
  <conditionalFormatting sqref="J29:J30">
    <cfRule type="cellIs" dxfId="6" priority="3" operator="greaterThan">
      <formula>90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G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Неделя 1 (1-7 день)</vt:lpstr>
      <vt:lpstr>Неделя 2 (8-14 день)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Катышев Алексей</cp:lastModifiedBy>
  <dcterms:created xsi:type="dcterms:W3CDTF">2020-10-14T13:37:39Z</dcterms:created>
  <dcterms:modified xsi:type="dcterms:W3CDTF">2020-10-14T16:13:18Z</dcterms:modified>
</cp:coreProperties>
</file>